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Sheet1!$C$3:$D$3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<sst xmlns="http://schemas.openxmlformats.org/spreadsheetml/2006/main" count="467" uniqueCount="238">
  <si>
    <t>附件1：</t>
  </si>
  <si>
    <t>2025年度来安县事业单位公开招聘工作人员资格复审人员名单</t>
  </si>
  <si>
    <t>序号</t>
  </si>
  <si>
    <t>岗位代码</t>
  </si>
  <si>
    <t>准考证号</t>
  </si>
  <si>
    <t>笔试成绩</t>
  </si>
  <si>
    <t>备注</t>
  </si>
  <si>
    <t>202520300210</t>
  </si>
  <si>
    <t/>
  </si>
  <si>
    <t>202520300208</t>
  </si>
  <si>
    <t>202520300306</t>
  </si>
  <si>
    <t>202520300322</t>
  </si>
  <si>
    <t>202520300412</t>
  </si>
  <si>
    <t>202520300414</t>
  </si>
  <si>
    <t>202520300329</t>
  </si>
  <si>
    <t>202520300505</t>
  </si>
  <si>
    <t>202520300420</t>
  </si>
  <si>
    <t>202520300421</t>
  </si>
  <si>
    <t>202520300530</t>
  </si>
  <si>
    <t>202520300521</t>
  </si>
  <si>
    <t>202520300601</t>
  </si>
  <si>
    <t>202520300609</t>
  </si>
  <si>
    <t>202520300608</t>
  </si>
  <si>
    <t>202520300610</t>
  </si>
  <si>
    <t>202520300705</t>
  </si>
  <si>
    <t>202520300623</t>
  </si>
  <si>
    <t>202520300617</t>
  </si>
  <si>
    <t>202520300726</t>
  </si>
  <si>
    <t>202520300718</t>
  </si>
  <si>
    <t>202520300722</t>
  </si>
  <si>
    <t>202520300801</t>
  </si>
  <si>
    <t>202520300814</t>
  </si>
  <si>
    <t>202520300819</t>
  </si>
  <si>
    <t>202520300830</t>
  </si>
  <si>
    <t>202520300926</t>
  </si>
  <si>
    <t>202520301004</t>
  </si>
  <si>
    <t>202520301012</t>
  </si>
  <si>
    <t>202520301013</t>
  </si>
  <si>
    <t>202520301011</t>
  </si>
  <si>
    <t>202520301017</t>
  </si>
  <si>
    <t>202520301020</t>
  </si>
  <si>
    <t>202520301016</t>
  </si>
  <si>
    <t>202520301214</t>
  </si>
  <si>
    <t>202520301128</t>
  </si>
  <si>
    <t>202520301208</t>
  </si>
  <si>
    <t>202520301217</t>
  </si>
  <si>
    <t>202520301230</t>
  </si>
  <si>
    <t>202520301329</t>
  </si>
  <si>
    <t>202520301325</t>
  </si>
  <si>
    <t>202520301221</t>
  </si>
  <si>
    <t>202520301224</t>
  </si>
  <si>
    <t>202520301314</t>
  </si>
  <si>
    <t>202520301407</t>
  </si>
  <si>
    <t>202520301415</t>
  </si>
  <si>
    <t>202520301404</t>
  </si>
  <si>
    <t>202520301509</t>
  </si>
  <si>
    <t>202520301510</t>
  </si>
  <si>
    <t>202520301426</t>
  </si>
  <si>
    <t>202520301611</t>
  </si>
  <si>
    <t>202520301525</t>
  </si>
  <si>
    <t>202520301527</t>
  </si>
  <si>
    <t>202520301622</t>
  </si>
  <si>
    <t>202520301620</t>
  </si>
  <si>
    <t>202520301621</t>
  </si>
  <si>
    <t>202520301721</t>
  </si>
  <si>
    <t>202520301707</t>
  </si>
  <si>
    <t>202520301717</t>
  </si>
  <si>
    <t>202520301803</t>
  </si>
  <si>
    <t>202520301729</t>
  </si>
  <si>
    <t>202520301817</t>
  </si>
  <si>
    <t>202520301906</t>
  </si>
  <si>
    <t>202520301904</t>
  </si>
  <si>
    <t>202520301908</t>
  </si>
  <si>
    <t>202520302018</t>
  </si>
  <si>
    <t>202520302020</t>
  </si>
  <si>
    <t>202520302104</t>
  </si>
  <si>
    <t>202520302102</t>
  </si>
  <si>
    <t>202520302101</t>
  </si>
  <si>
    <t>202520302023</t>
  </si>
  <si>
    <t>202520302112</t>
  </si>
  <si>
    <t>202520302117</t>
  </si>
  <si>
    <t>202520302111</t>
  </si>
  <si>
    <t>202520302120</t>
  </si>
  <si>
    <t>202520302125</t>
  </si>
  <si>
    <t>202520302201</t>
  </si>
  <si>
    <t>202520302211</t>
  </si>
  <si>
    <t>202520302221</t>
  </si>
  <si>
    <t>202520302209</t>
  </si>
  <si>
    <t>202520302220</t>
  </si>
  <si>
    <t>202520302316</t>
  </si>
  <si>
    <t>202520302229</t>
  </si>
  <si>
    <t>202520302321</t>
  </si>
  <si>
    <t>202520302330</t>
  </si>
  <si>
    <t>202520302328</t>
  </si>
  <si>
    <t>202520302405</t>
  </si>
  <si>
    <t>202520302507</t>
  </si>
  <si>
    <t>202520302523</t>
  </si>
  <si>
    <t>202520302419</t>
  </si>
  <si>
    <t>202520302528</t>
  </si>
  <si>
    <t>202520302612</t>
  </si>
  <si>
    <t>202520302608</t>
  </si>
  <si>
    <t>202520302630</t>
  </si>
  <si>
    <t>202520302629</t>
  </si>
  <si>
    <t>202520302621</t>
  </si>
  <si>
    <t>202520302706</t>
  </si>
  <si>
    <t>202520302703</t>
  </si>
  <si>
    <t>202520302715</t>
  </si>
  <si>
    <t>202520302802</t>
  </si>
  <si>
    <t>202520302716</t>
  </si>
  <si>
    <t>202520302718</t>
  </si>
  <si>
    <t>202520302908</t>
  </si>
  <si>
    <t>202520302914</t>
  </si>
  <si>
    <t>202520302903</t>
  </si>
  <si>
    <t>202520303021</t>
  </si>
  <si>
    <t>202520303027</t>
  </si>
  <si>
    <t>202520303030</t>
  </si>
  <si>
    <t>202520303404</t>
  </si>
  <si>
    <t>202520303306</t>
  </si>
  <si>
    <t>202520303210</t>
  </si>
  <si>
    <t>202520303514</t>
  </si>
  <si>
    <t>202520303513</t>
  </si>
  <si>
    <t>202520303517</t>
  </si>
  <si>
    <t>202520303603</t>
  </si>
  <si>
    <t>202520303529</t>
  </si>
  <si>
    <t>202520303522</t>
  </si>
  <si>
    <t>202520303621</t>
  </si>
  <si>
    <t>202520303719</t>
  </si>
  <si>
    <t>202520303706</t>
  </si>
  <si>
    <t>202520303801</t>
  </si>
  <si>
    <t>202520303730</t>
  </si>
  <si>
    <t>202520303727</t>
  </si>
  <si>
    <t>202520303825</t>
  </si>
  <si>
    <t>202520303804</t>
  </si>
  <si>
    <t>202520303808</t>
  </si>
  <si>
    <t>202520304004</t>
  </si>
  <si>
    <t>202520303911</t>
  </si>
  <si>
    <t>202520303915</t>
  </si>
  <si>
    <t>202520304016</t>
  </si>
  <si>
    <t>202520304028</t>
  </si>
  <si>
    <t>202520304027</t>
  </si>
  <si>
    <t>202520304022</t>
  </si>
  <si>
    <t>202520304106</t>
  </si>
  <si>
    <t>202520304121</t>
  </si>
  <si>
    <t>202520304113</t>
  </si>
  <si>
    <t>202520304209</t>
  </si>
  <si>
    <t>202520304218</t>
  </si>
  <si>
    <t>202520304122</t>
  </si>
  <si>
    <t>202520304215</t>
  </si>
  <si>
    <t>202520304229</t>
  </si>
  <si>
    <t>202520304301</t>
  </si>
  <si>
    <t>202520304308</t>
  </si>
  <si>
    <t>202520304310</t>
  </si>
  <si>
    <t>202520304305</t>
  </si>
  <si>
    <t>202520304329</t>
  </si>
  <si>
    <t>202520304330</t>
  </si>
  <si>
    <t>202520304323</t>
  </si>
  <si>
    <t>202520304318</t>
  </si>
  <si>
    <t>202520304316</t>
  </si>
  <si>
    <t>202520304403</t>
  </si>
  <si>
    <t>202520304410</t>
  </si>
  <si>
    <t>202520304406</t>
  </si>
  <si>
    <t>202520304404</t>
  </si>
  <si>
    <t>202520304405</t>
  </si>
  <si>
    <t>202520304408</t>
  </si>
  <si>
    <t>202520304407</t>
  </si>
  <si>
    <t>202520304418</t>
  </si>
  <si>
    <t>202520304420</t>
  </si>
  <si>
    <t>202520304429</t>
  </si>
  <si>
    <t>202520304515</t>
  </si>
  <si>
    <t>202520304513</t>
  </si>
  <si>
    <t>202520304512</t>
  </si>
  <si>
    <t>202520304604</t>
  </si>
  <si>
    <t>202520304523</t>
  </si>
  <si>
    <t>202520304521</t>
  </si>
  <si>
    <t>202520304618</t>
  </si>
  <si>
    <t>202520304623</t>
  </si>
  <si>
    <t>202520304620</t>
  </si>
  <si>
    <t>202520304627</t>
  </si>
  <si>
    <t>202520304716</t>
  </si>
  <si>
    <t>202520304728</t>
  </si>
  <si>
    <t>202520304710</t>
  </si>
  <si>
    <t>202520304819</t>
  </si>
  <si>
    <t>202520304902</t>
  </si>
  <si>
    <t>202520304820</t>
  </si>
  <si>
    <t>202520304907</t>
  </si>
  <si>
    <t>202520304905</t>
  </si>
  <si>
    <t>202520304823</t>
  </si>
  <si>
    <t>202520304914</t>
  </si>
  <si>
    <t>202520305008</t>
  </si>
  <si>
    <t>202520305005</t>
  </si>
  <si>
    <t>202520305007</t>
  </si>
  <si>
    <t>202520304918</t>
  </si>
  <si>
    <t>202520304910</t>
  </si>
  <si>
    <t>202520305113</t>
  </si>
  <si>
    <t>202520305118</t>
  </si>
  <si>
    <t>202520305203</t>
  </si>
  <si>
    <t>202520305221</t>
  </si>
  <si>
    <t>202520305224</t>
  </si>
  <si>
    <t>202520305220</t>
  </si>
  <si>
    <t>202520305321</t>
  </si>
  <si>
    <t>202520305407</t>
  </si>
  <si>
    <t>202520305305</t>
  </si>
  <si>
    <t>202520305422</t>
  </si>
  <si>
    <t>202520305503</t>
  </si>
  <si>
    <t>202520305425</t>
  </si>
  <si>
    <t>202520305506</t>
  </si>
  <si>
    <t>202520305513</t>
  </si>
  <si>
    <t>202520305507</t>
  </si>
  <si>
    <t>202520305518</t>
  </si>
  <si>
    <t>202520305521</t>
  </si>
  <si>
    <t>202520305519</t>
  </si>
  <si>
    <t>202520305602</t>
  </si>
  <si>
    <t>202520305604</t>
  </si>
  <si>
    <t>202520305530</t>
  </si>
  <si>
    <t>202520305625</t>
  </si>
  <si>
    <t>202520305620</t>
  </si>
  <si>
    <t>202520305622</t>
  </si>
  <si>
    <t>202520305621</t>
  </si>
  <si>
    <t>202520305609</t>
  </si>
  <si>
    <t>202520305608</t>
  </si>
  <si>
    <t>202520305629</t>
  </si>
  <si>
    <t>202520305704</t>
  </si>
  <si>
    <t>202520305701</t>
  </si>
  <si>
    <t>202520305712</t>
  </si>
  <si>
    <t>202520305707</t>
  </si>
  <si>
    <t>202520305706</t>
  </si>
  <si>
    <t>202520305715</t>
  </si>
  <si>
    <t>202520305716</t>
  </si>
  <si>
    <t>202520305718</t>
  </si>
  <si>
    <t>202520305803</t>
  </si>
  <si>
    <t>202520305723</t>
  </si>
  <si>
    <t>202520305807</t>
  </si>
  <si>
    <t>202520305729</t>
  </si>
  <si>
    <t>202520305805</t>
  </si>
  <si>
    <t>202520305809</t>
  </si>
  <si>
    <t>202520305814</t>
  </si>
  <si>
    <t>202520305812</t>
  </si>
  <si>
    <t>202520305810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</si>
</sst>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C3" sqref="C3"/>
    </sheetView>
  </sheetViews>
  <sheetFormatPr defaultColWidth="9" defaultRowHeight="20" customHeight="1" outlineLevelCol="4"/>
  <cols>
    <col min="1" max="1" width="11.125" style="3" customWidth="1"/>
    <col min="2" max="2" width="18.75" style="3" customWidth="1"/>
    <col min="3" max="3" width="30.625" style="3" customWidth="1"/>
    <col min="4" max="4" width="16.875" style="3" customWidth="1"/>
    <col min="5" max="5" width="11.125" style="3" customWidth="1"/>
    <col min="6" max="16384" width="9" style="3"/>
  </cols>
  <sheetData>
    <row r="1" customHeight="1" spans="1:1">
      <c r="A1" s="3" t="s">
        <v>0</v>
      </c>
    </row>
    <row r="2" ht="34" customHeight="1" spans="1:5">
      <c r="A2" s="4" t="s">
        <v>1</v>
      </c>
      <c r="B2" s="4"/>
      <c r="C2" s="4"/>
      <c r="D2" s="4"/>
      <c r="E2" s="4"/>
    </row>
    <row r="3" s="1" customFormat="1" ht="27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customHeight="1" spans="1:5">
      <c r="A4" s="5">
        <v>1</v>
      </c>
      <c r="B4" s="5" t="str">
        <f>"2025201"</f>
        <v>2025201</v>
      </c>
      <c r="C4" s="6" t="s">
        <v>7</v>
      </c>
      <c r="D4" s="6">
        <v>91.5</v>
      </c>
      <c r="E4" s="6" t="s">
        <v>8</v>
      </c>
    </row>
    <row r="5" s="2" customFormat="1" customHeight="1" spans="1:5">
      <c r="A5" s="5">
        <v>2</v>
      </c>
      <c r="B5" s="5" t="str">
        <f>"2025201"</f>
        <v>2025201</v>
      </c>
      <c r="C5" s="6" t="s">
        <v>9</v>
      </c>
      <c r="D5" s="6">
        <v>82.5</v>
      </c>
      <c r="E5" s="6" t="s">
        <v>8</v>
      </c>
    </row>
    <row r="6" s="2" customFormat="1" customHeight="1" spans="1:5">
      <c r="A6" s="5">
        <v>3</v>
      </c>
      <c r="B6" s="5" t="str">
        <f>"2025201"</f>
        <v>2025201</v>
      </c>
      <c r="C6" s="6" t="s">
        <v>10</v>
      </c>
      <c r="D6" s="6">
        <v>79.9</v>
      </c>
      <c r="E6" s="6" t="s">
        <v>8</v>
      </c>
    </row>
    <row r="7" s="2" customFormat="1" customHeight="1" spans="1:5">
      <c r="A7" s="5">
        <v>4</v>
      </c>
      <c r="B7" s="5" t="str">
        <f>"2025201"</f>
        <v>2025201</v>
      </c>
      <c r="C7" s="6" t="s">
        <v>11</v>
      </c>
      <c r="D7" s="6">
        <v>79.9</v>
      </c>
      <c r="E7" s="6" t="s">
        <v>8</v>
      </c>
    </row>
    <row r="8" s="2" customFormat="1" customHeight="1" spans="1:5">
      <c r="A8" s="5">
        <v>5</v>
      </c>
      <c r="B8" s="5" t="str">
        <f>"2025202"</f>
        <v>2025202</v>
      </c>
      <c r="C8" s="6" t="s">
        <v>12</v>
      </c>
      <c r="D8" s="6">
        <v>83.9</v>
      </c>
      <c r="E8" s="6" t="s">
        <v>8</v>
      </c>
    </row>
    <row r="9" s="2" customFormat="1" customHeight="1" spans="1:5">
      <c r="A9" s="5">
        <v>6</v>
      </c>
      <c r="B9" s="5" t="str">
        <f>"2025202"</f>
        <v>2025202</v>
      </c>
      <c r="C9" s="6" t="s">
        <v>13</v>
      </c>
      <c r="D9" s="6">
        <v>82</v>
      </c>
      <c r="E9" s="6" t="s">
        <v>8</v>
      </c>
    </row>
    <row r="10" s="2" customFormat="1" customHeight="1" spans="1:5">
      <c r="A10" s="5">
        <v>7</v>
      </c>
      <c r="B10" s="5" t="str">
        <f>"2025202"</f>
        <v>2025202</v>
      </c>
      <c r="C10" s="6" t="s">
        <v>14</v>
      </c>
      <c r="D10" s="6">
        <v>79.4</v>
      </c>
      <c r="E10" s="6" t="s">
        <v>8</v>
      </c>
    </row>
    <row r="11" s="2" customFormat="1" customHeight="1" spans="1:5">
      <c r="A11" s="5">
        <v>8</v>
      </c>
      <c r="B11" s="5" t="str">
        <f>"2025203"</f>
        <v>2025203</v>
      </c>
      <c r="C11" s="6" t="s">
        <v>15</v>
      </c>
      <c r="D11" s="6">
        <v>81.7</v>
      </c>
      <c r="E11" s="6" t="s">
        <v>8</v>
      </c>
    </row>
    <row r="12" s="2" customFormat="1" customHeight="1" spans="1:5">
      <c r="A12" s="5">
        <v>9</v>
      </c>
      <c r="B12" s="5" t="str">
        <f>"2025203"</f>
        <v>2025203</v>
      </c>
      <c r="C12" s="6" t="s">
        <v>16</v>
      </c>
      <c r="D12" s="6">
        <v>80.7</v>
      </c>
      <c r="E12" s="6" t="s">
        <v>8</v>
      </c>
    </row>
    <row r="13" s="2" customFormat="1" customHeight="1" spans="1:5">
      <c r="A13" s="5">
        <v>10</v>
      </c>
      <c r="B13" s="5" t="str">
        <f>"2025203"</f>
        <v>2025203</v>
      </c>
      <c r="C13" s="6" t="s">
        <v>17</v>
      </c>
      <c r="D13" s="6">
        <v>77.4</v>
      </c>
      <c r="E13" s="6" t="s">
        <v>8</v>
      </c>
    </row>
    <row r="14" s="2" customFormat="1" customHeight="1" spans="1:5">
      <c r="A14" s="5">
        <v>11</v>
      </c>
      <c r="B14" s="5" t="str">
        <f>"2025204"</f>
        <v>2025204</v>
      </c>
      <c r="C14" s="6" t="s">
        <v>18</v>
      </c>
      <c r="D14" s="6">
        <v>79.6</v>
      </c>
      <c r="E14" s="6" t="s">
        <v>8</v>
      </c>
    </row>
    <row r="15" s="2" customFormat="1" customHeight="1" spans="1:5">
      <c r="A15" s="5">
        <v>12</v>
      </c>
      <c r="B15" s="5" t="str">
        <f>"2025204"</f>
        <v>2025204</v>
      </c>
      <c r="C15" s="6" t="s">
        <v>19</v>
      </c>
      <c r="D15" s="6">
        <v>79.1</v>
      </c>
      <c r="E15" s="6" t="s">
        <v>8</v>
      </c>
    </row>
    <row r="16" s="2" customFormat="1" customHeight="1" spans="1:5">
      <c r="A16" s="5">
        <v>13</v>
      </c>
      <c r="B16" s="5" t="str">
        <f>"2025204"</f>
        <v>2025204</v>
      </c>
      <c r="C16" s="6" t="s">
        <v>20</v>
      </c>
      <c r="D16" s="6">
        <v>78.1</v>
      </c>
      <c r="E16" s="6" t="s">
        <v>8</v>
      </c>
    </row>
    <row r="17" s="2" customFormat="1" customHeight="1" spans="1:5">
      <c r="A17" s="5">
        <v>14</v>
      </c>
      <c r="B17" s="5" t="str">
        <f>"2025205"</f>
        <v>2025205</v>
      </c>
      <c r="C17" s="6" t="s">
        <v>21</v>
      </c>
      <c r="D17" s="6">
        <v>75.7</v>
      </c>
      <c r="E17" s="6" t="s">
        <v>8</v>
      </c>
    </row>
    <row r="18" s="2" customFormat="1" customHeight="1" spans="1:5">
      <c r="A18" s="5">
        <v>15</v>
      </c>
      <c r="B18" s="5" t="str">
        <f>"2025205"</f>
        <v>2025205</v>
      </c>
      <c r="C18" s="6" t="s">
        <v>22</v>
      </c>
      <c r="D18" s="6">
        <v>75</v>
      </c>
      <c r="E18" s="6" t="s">
        <v>8</v>
      </c>
    </row>
    <row r="19" s="2" customFormat="1" customHeight="1" spans="1:5">
      <c r="A19" s="5">
        <v>16</v>
      </c>
      <c r="B19" s="5" t="str">
        <f>"2025205"</f>
        <v>2025205</v>
      </c>
      <c r="C19" s="6" t="s">
        <v>23</v>
      </c>
      <c r="D19" s="6">
        <v>63.2</v>
      </c>
      <c r="E19" s="6" t="s">
        <v>8</v>
      </c>
    </row>
    <row r="20" s="2" customFormat="1" customHeight="1" spans="1:5">
      <c r="A20" s="5">
        <v>17</v>
      </c>
      <c r="B20" s="5" t="str">
        <f>"2025206"</f>
        <v>2025206</v>
      </c>
      <c r="C20" s="6" t="s">
        <v>24</v>
      </c>
      <c r="D20" s="6">
        <v>74.4</v>
      </c>
      <c r="E20" s="6" t="s">
        <v>8</v>
      </c>
    </row>
    <row r="21" s="2" customFormat="1" customHeight="1" spans="1:5">
      <c r="A21" s="5">
        <v>18</v>
      </c>
      <c r="B21" s="5" t="str">
        <f>"2025206"</f>
        <v>2025206</v>
      </c>
      <c r="C21" s="6" t="s">
        <v>25</v>
      </c>
      <c r="D21" s="6">
        <v>73.6</v>
      </c>
      <c r="E21" s="6" t="s">
        <v>8</v>
      </c>
    </row>
    <row r="22" s="2" customFormat="1" customHeight="1" spans="1:5">
      <c r="A22" s="5">
        <v>19</v>
      </c>
      <c r="B22" s="5" t="str">
        <f>"2025206"</f>
        <v>2025206</v>
      </c>
      <c r="C22" s="6" t="s">
        <v>26</v>
      </c>
      <c r="D22" s="6">
        <v>70.4</v>
      </c>
      <c r="E22" s="6" t="s">
        <v>8</v>
      </c>
    </row>
    <row r="23" s="2" customFormat="1" customHeight="1" spans="1:5">
      <c r="A23" s="5">
        <v>20</v>
      </c>
      <c r="B23" s="5" t="str">
        <f>"2025207"</f>
        <v>2025207</v>
      </c>
      <c r="C23" s="6" t="s">
        <v>27</v>
      </c>
      <c r="D23" s="6">
        <v>84</v>
      </c>
      <c r="E23" s="6" t="s">
        <v>8</v>
      </c>
    </row>
    <row r="24" s="2" customFormat="1" customHeight="1" spans="1:5">
      <c r="A24" s="5">
        <v>21</v>
      </c>
      <c r="B24" s="5" t="str">
        <f>"2025207"</f>
        <v>2025207</v>
      </c>
      <c r="C24" s="6" t="s">
        <v>28</v>
      </c>
      <c r="D24" s="6">
        <v>79.3</v>
      </c>
      <c r="E24" s="6" t="s">
        <v>8</v>
      </c>
    </row>
    <row r="25" s="2" customFormat="1" customHeight="1" spans="1:5">
      <c r="A25" s="5">
        <v>22</v>
      </c>
      <c r="B25" s="5" t="str">
        <f>"2025207"</f>
        <v>2025207</v>
      </c>
      <c r="C25" s="6" t="s">
        <v>29</v>
      </c>
      <c r="D25" s="6">
        <v>78.9</v>
      </c>
      <c r="E25" s="6" t="s">
        <v>8</v>
      </c>
    </row>
    <row r="26" s="2" customFormat="1" customHeight="1" spans="1:5">
      <c r="A26" s="5">
        <v>23</v>
      </c>
      <c r="B26" s="5" t="str">
        <f>"2025208"</f>
        <v>2025208</v>
      </c>
      <c r="C26" s="6" t="s">
        <v>30</v>
      </c>
      <c r="D26" s="6">
        <v>85.5</v>
      </c>
      <c r="E26" s="6" t="s">
        <v>8</v>
      </c>
    </row>
    <row r="27" s="2" customFormat="1" customHeight="1" spans="1:5">
      <c r="A27" s="5">
        <v>24</v>
      </c>
      <c r="B27" s="5" t="str">
        <f>"2025208"</f>
        <v>2025208</v>
      </c>
      <c r="C27" s="6" t="s">
        <v>31</v>
      </c>
      <c r="D27" s="6">
        <v>83.3</v>
      </c>
      <c r="E27" s="6" t="s">
        <v>8</v>
      </c>
    </row>
    <row r="28" s="2" customFormat="1" customHeight="1" spans="1:5">
      <c r="A28" s="5">
        <v>25</v>
      </c>
      <c r="B28" s="5" t="str">
        <f>"2025208"</f>
        <v>2025208</v>
      </c>
      <c r="C28" s="6" t="s">
        <v>32</v>
      </c>
      <c r="D28" s="6">
        <v>83.2</v>
      </c>
      <c r="E28" s="6" t="s">
        <v>8</v>
      </c>
    </row>
    <row r="29" s="2" customFormat="1" customHeight="1" spans="1:5">
      <c r="A29" s="5">
        <v>26</v>
      </c>
      <c r="B29" s="5" t="str">
        <f>"2025209"</f>
        <v>2025209</v>
      </c>
      <c r="C29" s="6" t="s">
        <v>33</v>
      </c>
      <c r="D29" s="6">
        <v>80.3</v>
      </c>
      <c r="E29" s="6" t="s">
        <v>8</v>
      </c>
    </row>
    <row r="30" s="2" customFormat="1" customHeight="1" spans="1:5">
      <c r="A30" s="5">
        <v>27</v>
      </c>
      <c r="B30" s="5" t="str">
        <f>"2025209"</f>
        <v>2025209</v>
      </c>
      <c r="C30" s="6" t="s">
        <v>34</v>
      </c>
      <c r="D30" s="6">
        <v>74.8</v>
      </c>
      <c r="E30" s="6" t="s">
        <v>8</v>
      </c>
    </row>
    <row r="31" s="2" customFormat="1" customHeight="1" spans="1:5">
      <c r="A31" s="5">
        <v>28</v>
      </c>
      <c r="B31" s="5" t="str">
        <f>"2025209"</f>
        <v>2025209</v>
      </c>
      <c r="C31" s="6" t="s">
        <v>35</v>
      </c>
      <c r="D31" s="6">
        <v>73.4</v>
      </c>
      <c r="E31" s="6" t="s">
        <v>8</v>
      </c>
    </row>
    <row r="32" s="2" customFormat="1" customHeight="1" spans="1:5">
      <c r="A32" s="5">
        <v>29</v>
      </c>
      <c r="B32" s="5" t="str">
        <f>"2025210"</f>
        <v>2025210</v>
      </c>
      <c r="C32" s="6" t="s">
        <v>36</v>
      </c>
      <c r="D32" s="6">
        <v>74</v>
      </c>
      <c r="E32" s="6" t="s">
        <v>8</v>
      </c>
    </row>
    <row r="33" s="2" customFormat="1" customHeight="1" spans="1:5">
      <c r="A33" s="5">
        <v>30</v>
      </c>
      <c r="B33" s="5" t="str">
        <f>"2025210"</f>
        <v>2025210</v>
      </c>
      <c r="C33" s="6" t="s">
        <v>37</v>
      </c>
      <c r="D33" s="6">
        <v>71.7</v>
      </c>
      <c r="E33" s="6" t="s">
        <v>8</v>
      </c>
    </row>
    <row r="34" s="2" customFormat="1" customHeight="1" spans="1:5">
      <c r="A34" s="5">
        <v>31</v>
      </c>
      <c r="B34" s="5" t="str">
        <f>"2025210"</f>
        <v>2025210</v>
      </c>
      <c r="C34" s="6" t="s">
        <v>38</v>
      </c>
      <c r="D34" s="6">
        <v>67.5</v>
      </c>
      <c r="E34" s="6" t="s">
        <v>8</v>
      </c>
    </row>
    <row r="35" s="2" customFormat="1" customHeight="1" spans="1:5">
      <c r="A35" s="5">
        <v>32</v>
      </c>
      <c r="B35" s="5" t="str">
        <f>"2025211"</f>
        <v>2025211</v>
      </c>
      <c r="C35" s="6" t="s">
        <v>39</v>
      </c>
      <c r="D35" s="6">
        <v>86.8</v>
      </c>
      <c r="E35" s="6" t="s">
        <v>8</v>
      </c>
    </row>
    <row r="36" s="2" customFormat="1" customHeight="1" spans="1:5">
      <c r="A36" s="5">
        <v>33</v>
      </c>
      <c r="B36" s="5" t="str">
        <f>"2025211"</f>
        <v>2025211</v>
      </c>
      <c r="C36" s="6" t="s">
        <v>40</v>
      </c>
      <c r="D36" s="6">
        <v>82.2</v>
      </c>
      <c r="E36" s="6" t="s">
        <v>8</v>
      </c>
    </row>
    <row r="37" s="2" customFormat="1" customHeight="1" spans="1:5">
      <c r="A37" s="5">
        <v>34</v>
      </c>
      <c r="B37" s="5" t="str">
        <f>"2025211"</f>
        <v>2025211</v>
      </c>
      <c r="C37" s="6" t="s">
        <v>41</v>
      </c>
      <c r="D37" s="6">
        <v>80.5</v>
      </c>
      <c r="E37" s="6" t="s">
        <v>8</v>
      </c>
    </row>
    <row r="38" s="2" customFormat="1" customHeight="1" spans="1:5">
      <c r="A38" s="5">
        <v>35</v>
      </c>
      <c r="B38" s="5" t="str">
        <f>"2025212"</f>
        <v>2025212</v>
      </c>
      <c r="C38" s="6" t="s">
        <v>42</v>
      </c>
      <c r="D38" s="6">
        <v>81.2</v>
      </c>
      <c r="E38" s="6" t="s">
        <v>8</v>
      </c>
    </row>
    <row r="39" s="2" customFormat="1" customHeight="1" spans="1:5">
      <c r="A39" s="5">
        <v>36</v>
      </c>
      <c r="B39" s="5" t="str">
        <f>"2025212"</f>
        <v>2025212</v>
      </c>
      <c r="C39" s="6" t="s">
        <v>43</v>
      </c>
      <c r="D39" s="6">
        <v>81.1</v>
      </c>
      <c r="E39" s="6" t="s">
        <v>8</v>
      </c>
    </row>
    <row r="40" s="2" customFormat="1" customHeight="1" spans="1:5">
      <c r="A40" s="5">
        <v>37</v>
      </c>
      <c r="B40" s="5" t="str">
        <f>"2025212"</f>
        <v>2025212</v>
      </c>
      <c r="C40" s="6" t="s">
        <v>44</v>
      </c>
      <c r="D40" s="6">
        <v>80.2</v>
      </c>
      <c r="E40" s="6" t="s">
        <v>8</v>
      </c>
    </row>
    <row r="41" s="2" customFormat="1" customHeight="1" spans="1:5">
      <c r="A41" s="5">
        <v>38</v>
      </c>
      <c r="B41" s="5" t="str">
        <f t="shared" ref="B41:B47" si="0">"2025213"</f>
        <v>2025213</v>
      </c>
      <c r="C41" s="6" t="s">
        <v>45</v>
      </c>
      <c r="D41" s="6">
        <v>82.3</v>
      </c>
      <c r="E41" s="6" t="s">
        <v>8</v>
      </c>
    </row>
    <row r="42" s="2" customFormat="1" customHeight="1" spans="1:5">
      <c r="A42" s="5">
        <v>39</v>
      </c>
      <c r="B42" s="5" t="str">
        <f t="shared" si="0"/>
        <v>2025213</v>
      </c>
      <c r="C42" s="6" t="s">
        <v>46</v>
      </c>
      <c r="D42" s="6">
        <v>79.3</v>
      </c>
      <c r="E42" s="6" t="s">
        <v>8</v>
      </c>
    </row>
    <row r="43" s="2" customFormat="1" customHeight="1" spans="1:5">
      <c r="A43" s="5">
        <v>40</v>
      </c>
      <c r="B43" s="5" t="str">
        <f t="shared" si="0"/>
        <v>2025213</v>
      </c>
      <c r="C43" s="6" t="s">
        <v>47</v>
      </c>
      <c r="D43" s="6">
        <v>77</v>
      </c>
      <c r="E43" s="6" t="s">
        <v>8</v>
      </c>
    </row>
    <row r="44" s="2" customFormat="1" customHeight="1" spans="1:5">
      <c r="A44" s="5">
        <v>41</v>
      </c>
      <c r="B44" s="5" t="str">
        <f t="shared" si="0"/>
        <v>2025213</v>
      </c>
      <c r="C44" s="6" t="s">
        <v>48</v>
      </c>
      <c r="D44" s="6">
        <v>75.9</v>
      </c>
      <c r="E44" s="6" t="s">
        <v>8</v>
      </c>
    </row>
    <row r="45" s="2" customFormat="1" customHeight="1" spans="1:5">
      <c r="A45" s="5">
        <v>42</v>
      </c>
      <c r="B45" s="5" t="str">
        <f t="shared" si="0"/>
        <v>2025213</v>
      </c>
      <c r="C45" s="6" t="s">
        <v>49</v>
      </c>
      <c r="D45" s="6">
        <v>75.7</v>
      </c>
      <c r="E45" s="6" t="s">
        <v>8</v>
      </c>
    </row>
    <row r="46" s="2" customFormat="1" customHeight="1" spans="1:5">
      <c r="A46" s="5">
        <v>43</v>
      </c>
      <c r="B46" s="5" t="str">
        <f t="shared" si="0"/>
        <v>2025213</v>
      </c>
      <c r="C46" s="6" t="s">
        <v>50</v>
      </c>
      <c r="D46" s="6">
        <v>75.6</v>
      </c>
      <c r="E46" s="6" t="s">
        <v>8</v>
      </c>
    </row>
    <row r="47" s="2" customFormat="1" customHeight="1" spans="1:5">
      <c r="A47" s="5">
        <v>44</v>
      </c>
      <c r="B47" s="5" t="str">
        <f t="shared" si="0"/>
        <v>2025213</v>
      </c>
      <c r="C47" s="6" t="s">
        <v>51</v>
      </c>
      <c r="D47" s="6">
        <v>75.6</v>
      </c>
      <c r="E47" s="6" t="s">
        <v>8</v>
      </c>
    </row>
    <row r="48" s="2" customFormat="1" customHeight="1" spans="1:5">
      <c r="A48" s="5">
        <v>45</v>
      </c>
      <c r="B48" s="5" t="str">
        <f>"2025214"</f>
        <v>2025214</v>
      </c>
      <c r="C48" s="6" t="s">
        <v>52</v>
      </c>
      <c r="D48" s="6">
        <v>83.3</v>
      </c>
      <c r="E48" s="6" t="s">
        <v>8</v>
      </c>
    </row>
    <row r="49" s="2" customFormat="1" customHeight="1" spans="1:5">
      <c r="A49" s="5">
        <v>46</v>
      </c>
      <c r="B49" s="5" t="str">
        <f>"2025214"</f>
        <v>2025214</v>
      </c>
      <c r="C49" s="6" t="s">
        <v>53</v>
      </c>
      <c r="D49" s="6">
        <v>78</v>
      </c>
      <c r="E49" s="6" t="s">
        <v>8</v>
      </c>
    </row>
    <row r="50" s="2" customFormat="1" customHeight="1" spans="1:5">
      <c r="A50" s="5">
        <v>47</v>
      </c>
      <c r="B50" s="5" t="str">
        <f>"2025214"</f>
        <v>2025214</v>
      </c>
      <c r="C50" s="6" t="s">
        <v>54</v>
      </c>
      <c r="D50" s="6">
        <v>77.3</v>
      </c>
      <c r="E50" s="6" t="s">
        <v>8</v>
      </c>
    </row>
    <row r="51" s="2" customFormat="1" customHeight="1" spans="1:5">
      <c r="A51" s="5">
        <v>48</v>
      </c>
      <c r="B51" s="5" t="str">
        <f>"2025215"</f>
        <v>2025215</v>
      </c>
      <c r="C51" s="6" t="s">
        <v>55</v>
      </c>
      <c r="D51" s="6">
        <v>83</v>
      </c>
      <c r="E51" s="6" t="s">
        <v>8</v>
      </c>
    </row>
    <row r="52" s="2" customFormat="1" customHeight="1" spans="1:5">
      <c r="A52" s="5">
        <v>49</v>
      </c>
      <c r="B52" s="5" t="str">
        <f>"2025215"</f>
        <v>2025215</v>
      </c>
      <c r="C52" s="6" t="s">
        <v>56</v>
      </c>
      <c r="D52" s="6">
        <v>79.8</v>
      </c>
      <c r="E52" s="6" t="s">
        <v>8</v>
      </c>
    </row>
    <row r="53" s="2" customFormat="1" customHeight="1" spans="1:5">
      <c r="A53" s="5">
        <v>50</v>
      </c>
      <c r="B53" s="5" t="str">
        <f>"2025215"</f>
        <v>2025215</v>
      </c>
      <c r="C53" s="6" t="s">
        <v>57</v>
      </c>
      <c r="D53" s="6">
        <v>79.7</v>
      </c>
      <c r="E53" s="6" t="s">
        <v>8</v>
      </c>
    </row>
    <row r="54" s="2" customFormat="1" customHeight="1" spans="1:5">
      <c r="A54" s="5">
        <v>51</v>
      </c>
      <c r="B54" s="5" t="str">
        <f>"2025216"</f>
        <v>2025216</v>
      </c>
      <c r="C54" s="6" t="s">
        <v>58</v>
      </c>
      <c r="D54" s="6">
        <v>83.1</v>
      </c>
      <c r="E54" s="6" t="s">
        <v>8</v>
      </c>
    </row>
    <row r="55" s="2" customFormat="1" customHeight="1" spans="1:5">
      <c r="A55" s="5">
        <v>52</v>
      </c>
      <c r="B55" s="5" t="str">
        <f>"2025216"</f>
        <v>2025216</v>
      </c>
      <c r="C55" s="6" t="s">
        <v>59</v>
      </c>
      <c r="D55" s="6">
        <v>81.1</v>
      </c>
      <c r="E55" s="6" t="s">
        <v>8</v>
      </c>
    </row>
    <row r="56" s="2" customFormat="1" customHeight="1" spans="1:5">
      <c r="A56" s="5">
        <v>53</v>
      </c>
      <c r="B56" s="5" t="str">
        <f>"2025216"</f>
        <v>2025216</v>
      </c>
      <c r="C56" s="6" t="s">
        <v>60</v>
      </c>
      <c r="D56" s="6">
        <v>80.9</v>
      </c>
      <c r="E56" s="6" t="s">
        <v>8</v>
      </c>
    </row>
    <row r="57" s="2" customFormat="1" customHeight="1" spans="1:5">
      <c r="A57" s="5">
        <v>54</v>
      </c>
      <c r="B57" s="5" t="str">
        <f>"2025217"</f>
        <v>2025217</v>
      </c>
      <c r="C57" s="6" t="s">
        <v>61</v>
      </c>
      <c r="D57" s="6">
        <v>85.8</v>
      </c>
      <c r="E57" s="6" t="s">
        <v>8</v>
      </c>
    </row>
    <row r="58" s="2" customFormat="1" customHeight="1" spans="1:5">
      <c r="A58" s="5">
        <v>55</v>
      </c>
      <c r="B58" s="5" t="str">
        <f>"2025217"</f>
        <v>2025217</v>
      </c>
      <c r="C58" s="6" t="s">
        <v>62</v>
      </c>
      <c r="D58" s="6">
        <v>83.1</v>
      </c>
      <c r="E58" s="6" t="s">
        <v>8</v>
      </c>
    </row>
    <row r="59" s="2" customFormat="1" customHeight="1" spans="1:5">
      <c r="A59" s="5">
        <v>56</v>
      </c>
      <c r="B59" s="5" t="str">
        <f>"2025217"</f>
        <v>2025217</v>
      </c>
      <c r="C59" s="6" t="s">
        <v>63</v>
      </c>
      <c r="D59" s="6">
        <v>78.4</v>
      </c>
      <c r="E59" s="6" t="s">
        <v>8</v>
      </c>
    </row>
    <row r="60" s="2" customFormat="1" customHeight="1" spans="1:5">
      <c r="A60" s="5">
        <v>57</v>
      </c>
      <c r="B60" s="5" t="str">
        <f>"2025218"</f>
        <v>2025218</v>
      </c>
      <c r="C60" s="6" t="s">
        <v>64</v>
      </c>
      <c r="D60" s="6">
        <v>78.2</v>
      </c>
      <c r="E60" s="6" t="s">
        <v>8</v>
      </c>
    </row>
    <row r="61" s="2" customFormat="1" customHeight="1" spans="1:5">
      <c r="A61" s="5">
        <v>58</v>
      </c>
      <c r="B61" s="5" t="str">
        <f>"2025218"</f>
        <v>2025218</v>
      </c>
      <c r="C61" s="6" t="s">
        <v>65</v>
      </c>
      <c r="D61" s="6">
        <v>78</v>
      </c>
      <c r="E61" s="6" t="s">
        <v>8</v>
      </c>
    </row>
    <row r="62" s="2" customFormat="1" customHeight="1" spans="1:5">
      <c r="A62" s="5">
        <v>59</v>
      </c>
      <c r="B62" s="5" t="str">
        <f>"2025218"</f>
        <v>2025218</v>
      </c>
      <c r="C62" s="6" t="s">
        <v>66</v>
      </c>
      <c r="D62" s="6">
        <v>73.4</v>
      </c>
      <c r="E62" s="6" t="s">
        <v>8</v>
      </c>
    </row>
    <row r="63" s="2" customFormat="1" customHeight="1" spans="1:5">
      <c r="A63" s="5">
        <v>60</v>
      </c>
      <c r="B63" s="5" t="str">
        <f>"2025219"</f>
        <v>2025219</v>
      </c>
      <c r="C63" s="6" t="s">
        <v>67</v>
      </c>
      <c r="D63" s="6">
        <v>88.4</v>
      </c>
      <c r="E63" s="6" t="s">
        <v>8</v>
      </c>
    </row>
    <row r="64" s="2" customFormat="1" customHeight="1" spans="1:5">
      <c r="A64" s="5">
        <v>61</v>
      </c>
      <c r="B64" s="5" t="str">
        <f>"2025219"</f>
        <v>2025219</v>
      </c>
      <c r="C64" s="6" t="s">
        <v>68</v>
      </c>
      <c r="D64" s="6">
        <v>82.6</v>
      </c>
      <c r="E64" s="6" t="s">
        <v>8</v>
      </c>
    </row>
    <row r="65" s="2" customFormat="1" customHeight="1" spans="1:5">
      <c r="A65" s="5">
        <v>62</v>
      </c>
      <c r="B65" s="5" t="str">
        <f>"2025219"</f>
        <v>2025219</v>
      </c>
      <c r="C65" s="6" t="s">
        <v>69</v>
      </c>
      <c r="D65" s="6">
        <v>80.9</v>
      </c>
      <c r="E65" s="6" t="s">
        <v>8</v>
      </c>
    </row>
    <row r="66" s="2" customFormat="1" customHeight="1" spans="1:5">
      <c r="A66" s="5">
        <v>63</v>
      </c>
      <c r="B66" s="5" t="str">
        <f>"2025220"</f>
        <v>2025220</v>
      </c>
      <c r="C66" s="6" t="s">
        <v>70</v>
      </c>
      <c r="D66" s="6">
        <v>91</v>
      </c>
      <c r="E66" s="6" t="s">
        <v>8</v>
      </c>
    </row>
    <row r="67" s="2" customFormat="1" customHeight="1" spans="1:5">
      <c r="A67" s="5">
        <v>64</v>
      </c>
      <c r="B67" s="5" t="str">
        <f>"2025220"</f>
        <v>2025220</v>
      </c>
      <c r="C67" s="6" t="s">
        <v>71</v>
      </c>
      <c r="D67" s="6">
        <v>82.1</v>
      </c>
      <c r="E67" s="6" t="s">
        <v>8</v>
      </c>
    </row>
    <row r="68" s="2" customFormat="1" customHeight="1" spans="1:5">
      <c r="A68" s="5">
        <v>65</v>
      </c>
      <c r="B68" s="5" t="str">
        <f>"2025220"</f>
        <v>2025220</v>
      </c>
      <c r="C68" s="6" t="s">
        <v>72</v>
      </c>
      <c r="D68" s="6">
        <v>82.1</v>
      </c>
      <c r="E68" s="6" t="s">
        <v>8</v>
      </c>
    </row>
    <row r="69" s="2" customFormat="1" customHeight="1" spans="1:5">
      <c r="A69" s="5">
        <v>66</v>
      </c>
      <c r="B69" s="5" t="str">
        <f t="shared" ref="B69:B91" si="1">"2025221"</f>
        <v>2025221</v>
      </c>
      <c r="C69" s="6" t="s">
        <v>73</v>
      </c>
      <c r="D69" s="6">
        <v>90.6</v>
      </c>
      <c r="E69" s="6" t="s">
        <v>8</v>
      </c>
    </row>
    <row r="70" s="2" customFormat="1" customHeight="1" spans="1:5">
      <c r="A70" s="5">
        <v>67</v>
      </c>
      <c r="B70" s="5" t="str">
        <f t="shared" si="1"/>
        <v>2025221</v>
      </c>
      <c r="C70" s="6" t="s">
        <v>74</v>
      </c>
      <c r="D70" s="6">
        <v>81.8</v>
      </c>
      <c r="E70" s="6" t="s">
        <v>8</v>
      </c>
    </row>
    <row r="71" s="2" customFormat="1" customHeight="1" spans="1:5">
      <c r="A71" s="5">
        <v>68</v>
      </c>
      <c r="B71" s="5" t="str">
        <f t="shared" si="1"/>
        <v>2025221</v>
      </c>
      <c r="C71" s="6" t="s">
        <v>75</v>
      </c>
      <c r="D71" s="6">
        <v>79.7</v>
      </c>
      <c r="E71" s="6" t="s">
        <v>8</v>
      </c>
    </row>
    <row r="72" s="2" customFormat="1" customHeight="1" spans="1:5">
      <c r="A72" s="5">
        <v>69</v>
      </c>
      <c r="B72" s="5" t="str">
        <f t="shared" si="1"/>
        <v>2025221</v>
      </c>
      <c r="C72" s="6" t="s">
        <v>76</v>
      </c>
      <c r="D72" s="6">
        <v>78.7</v>
      </c>
      <c r="E72" s="6" t="s">
        <v>8</v>
      </c>
    </row>
    <row r="73" s="2" customFormat="1" customHeight="1" spans="1:5">
      <c r="A73" s="5">
        <v>70</v>
      </c>
      <c r="B73" s="5" t="str">
        <f t="shared" si="1"/>
        <v>2025221</v>
      </c>
      <c r="C73" s="6" t="s">
        <v>77</v>
      </c>
      <c r="D73" s="6">
        <v>75.2</v>
      </c>
      <c r="E73" s="6" t="s">
        <v>8</v>
      </c>
    </row>
    <row r="74" s="2" customFormat="1" customHeight="1" spans="1:5">
      <c r="A74" s="5">
        <v>71</v>
      </c>
      <c r="B74" s="5" t="str">
        <f t="shared" si="1"/>
        <v>2025221</v>
      </c>
      <c r="C74" s="6" t="s">
        <v>78</v>
      </c>
      <c r="D74" s="6">
        <v>75.1</v>
      </c>
      <c r="E74" s="6" t="s">
        <v>8</v>
      </c>
    </row>
    <row r="75" s="2" customFormat="1" customHeight="1" spans="1:5">
      <c r="A75" s="5">
        <v>72</v>
      </c>
      <c r="B75" s="5" t="str">
        <f>"2025222"</f>
        <v>2025222</v>
      </c>
      <c r="C75" s="6" t="s">
        <v>79</v>
      </c>
      <c r="D75" s="6">
        <v>84.7</v>
      </c>
      <c r="E75" s="6" t="s">
        <v>8</v>
      </c>
    </row>
    <row r="76" s="2" customFormat="1" customHeight="1" spans="1:5">
      <c r="A76" s="5">
        <v>73</v>
      </c>
      <c r="B76" s="5" t="str">
        <f>"2025222"</f>
        <v>2025222</v>
      </c>
      <c r="C76" s="6" t="s">
        <v>80</v>
      </c>
      <c r="D76" s="6">
        <v>80.5</v>
      </c>
      <c r="E76" s="6" t="s">
        <v>8</v>
      </c>
    </row>
    <row r="77" s="2" customFormat="1" customHeight="1" spans="1:5">
      <c r="A77" s="5">
        <v>74</v>
      </c>
      <c r="B77" s="5" t="str">
        <f>"2025222"</f>
        <v>2025222</v>
      </c>
      <c r="C77" s="6" t="s">
        <v>81</v>
      </c>
      <c r="D77" s="6">
        <v>78.8</v>
      </c>
      <c r="E77" s="6" t="s">
        <v>8</v>
      </c>
    </row>
    <row r="78" s="2" customFormat="1" customHeight="1" spans="1:5">
      <c r="A78" s="5">
        <v>75</v>
      </c>
      <c r="B78" s="5" t="str">
        <f>"2025223"</f>
        <v>2025223</v>
      </c>
      <c r="C78" s="6" t="s">
        <v>82</v>
      </c>
      <c r="D78" s="6">
        <v>78.1</v>
      </c>
      <c r="E78" s="6" t="s">
        <v>8</v>
      </c>
    </row>
    <row r="79" s="2" customFormat="1" customHeight="1" spans="1:5">
      <c r="A79" s="5">
        <v>76</v>
      </c>
      <c r="B79" s="5" t="str">
        <f>"2025223"</f>
        <v>2025223</v>
      </c>
      <c r="C79" s="6" t="s">
        <v>83</v>
      </c>
      <c r="D79" s="6">
        <v>74.7</v>
      </c>
      <c r="E79" s="6" t="s">
        <v>8</v>
      </c>
    </row>
    <row r="80" s="2" customFormat="1" customHeight="1" spans="1:5">
      <c r="A80" s="5">
        <v>77</v>
      </c>
      <c r="B80" s="5" t="str">
        <f>"2025223"</f>
        <v>2025223</v>
      </c>
      <c r="C80" s="6" t="s">
        <v>84</v>
      </c>
      <c r="D80" s="6">
        <v>73.4</v>
      </c>
      <c r="E80" s="6" t="s">
        <v>8</v>
      </c>
    </row>
    <row r="81" s="2" customFormat="1" customHeight="1" spans="1:5">
      <c r="A81" s="5">
        <v>78</v>
      </c>
      <c r="B81" s="5" t="str">
        <f>"2025224"</f>
        <v>2025224</v>
      </c>
      <c r="C81" s="6" t="s">
        <v>85</v>
      </c>
      <c r="D81" s="6">
        <v>87.2</v>
      </c>
      <c r="E81" s="6" t="s">
        <v>8</v>
      </c>
    </row>
    <row r="82" s="2" customFormat="1" customHeight="1" spans="1:5">
      <c r="A82" s="5">
        <v>79</v>
      </c>
      <c r="B82" s="5" t="str">
        <f>"2025224"</f>
        <v>2025224</v>
      </c>
      <c r="C82" s="6" t="s">
        <v>86</v>
      </c>
      <c r="D82" s="6">
        <v>78.4</v>
      </c>
      <c r="E82" s="6" t="s">
        <v>8</v>
      </c>
    </row>
    <row r="83" s="2" customFormat="1" customHeight="1" spans="1:5">
      <c r="A83" s="5">
        <v>80</v>
      </c>
      <c r="B83" s="5" t="str">
        <f>"2025224"</f>
        <v>2025224</v>
      </c>
      <c r="C83" s="6" t="s">
        <v>87</v>
      </c>
      <c r="D83" s="6">
        <v>78</v>
      </c>
      <c r="E83" s="6" t="s">
        <v>8</v>
      </c>
    </row>
    <row r="84" s="2" customFormat="1" customHeight="1" spans="1:5">
      <c r="A84" s="5">
        <v>81</v>
      </c>
      <c r="B84" s="5" t="str">
        <f>"2025224"</f>
        <v>2025224</v>
      </c>
      <c r="C84" s="6" t="s">
        <v>88</v>
      </c>
      <c r="D84" s="6">
        <v>78</v>
      </c>
      <c r="E84" s="6" t="s">
        <v>8</v>
      </c>
    </row>
    <row r="85" s="2" customFormat="1" customHeight="1" spans="1:5">
      <c r="A85" s="5">
        <v>82</v>
      </c>
      <c r="B85" s="5" t="str">
        <f>"2025225"</f>
        <v>2025225</v>
      </c>
      <c r="C85" s="6" t="s">
        <v>89</v>
      </c>
      <c r="D85" s="6">
        <v>84.9</v>
      </c>
      <c r="E85" s="6" t="s">
        <v>8</v>
      </c>
    </row>
    <row r="86" s="2" customFormat="1" customHeight="1" spans="1:5">
      <c r="A86" s="5">
        <v>83</v>
      </c>
      <c r="B86" s="5" t="str">
        <f>"2025225"</f>
        <v>2025225</v>
      </c>
      <c r="C86" s="6" t="s">
        <v>90</v>
      </c>
      <c r="D86" s="6">
        <v>79.9</v>
      </c>
      <c r="E86" s="6" t="s">
        <v>8</v>
      </c>
    </row>
    <row r="87" s="2" customFormat="1" customHeight="1" spans="1:5">
      <c r="A87" s="5">
        <v>84</v>
      </c>
      <c r="B87" s="5" t="str">
        <f>"2025225"</f>
        <v>2025225</v>
      </c>
      <c r="C87" s="6" t="s">
        <v>91</v>
      </c>
      <c r="D87" s="6">
        <v>78.4</v>
      </c>
      <c r="E87" s="6" t="s">
        <v>8</v>
      </c>
    </row>
    <row r="88" s="2" customFormat="1" customHeight="1" spans="1:5">
      <c r="A88" s="5">
        <v>85</v>
      </c>
      <c r="B88" s="5" t="str">
        <f>"2025226"</f>
        <v>2025226</v>
      </c>
      <c r="C88" s="6" t="s">
        <v>92</v>
      </c>
      <c r="D88" s="6">
        <v>86</v>
      </c>
      <c r="E88" s="6" t="s">
        <v>8</v>
      </c>
    </row>
    <row r="89" s="2" customFormat="1" customHeight="1" spans="1:5">
      <c r="A89" s="5">
        <v>86</v>
      </c>
      <c r="B89" s="5" t="str">
        <f>"2025226"</f>
        <v>2025226</v>
      </c>
      <c r="C89" s="6" t="s">
        <v>93</v>
      </c>
      <c r="D89" s="6">
        <v>82.3</v>
      </c>
      <c r="E89" s="6" t="s">
        <v>8</v>
      </c>
    </row>
    <row r="90" s="2" customFormat="1" customHeight="1" spans="1:5">
      <c r="A90" s="5">
        <v>87</v>
      </c>
      <c r="B90" s="5" t="str">
        <f>"2025226"</f>
        <v>2025226</v>
      </c>
      <c r="C90" s="6" t="s">
        <v>94</v>
      </c>
      <c r="D90" s="6">
        <v>80.6</v>
      </c>
      <c r="E90" s="6" t="s">
        <v>8</v>
      </c>
    </row>
    <row r="91" s="2" customFormat="1" customHeight="1" spans="1:5">
      <c r="A91" s="5">
        <v>88</v>
      </c>
      <c r="B91" s="5" t="str">
        <f>"2025227"</f>
        <v>2025227</v>
      </c>
      <c r="C91" s="6" t="s">
        <v>95</v>
      </c>
      <c r="D91" s="6">
        <v>87.5</v>
      </c>
      <c r="E91" s="6" t="s">
        <v>8</v>
      </c>
    </row>
    <row r="92" s="2" customFormat="1" customHeight="1" spans="1:5">
      <c r="A92" s="5">
        <v>89</v>
      </c>
      <c r="B92" s="5" t="str">
        <f>"2025227"</f>
        <v>2025227</v>
      </c>
      <c r="C92" s="6" t="s">
        <v>96</v>
      </c>
      <c r="D92" s="6">
        <v>84.2</v>
      </c>
      <c r="E92" s="6" t="s">
        <v>8</v>
      </c>
    </row>
    <row r="93" s="2" customFormat="1" customHeight="1" spans="1:5">
      <c r="A93" s="5">
        <v>90</v>
      </c>
      <c r="B93" s="5" t="str">
        <f>"2025227"</f>
        <v>2025227</v>
      </c>
      <c r="C93" s="6" t="s">
        <v>97</v>
      </c>
      <c r="D93" s="6">
        <v>83.2</v>
      </c>
      <c r="E93" s="6" t="s">
        <v>8</v>
      </c>
    </row>
    <row r="94" s="2" customFormat="1" customHeight="1" spans="1:5">
      <c r="A94" s="5">
        <v>91</v>
      </c>
      <c r="B94" s="5" t="str">
        <f>"2025228"</f>
        <v>2025228</v>
      </c>
      <c r="C94" s="6" t="s">
        <v>98</v>
      </c>
      <c r="D94" s="6">
        <v>83.6</v>
      </c>
      <c r="E94" s="6" t="s">
        <v>8</v>
      </c>
    </row>
    <row r="95" s="2" customFormat="1" customHeight="1" spans="1:5">
      <c r="A95" s="5">
        <v>92</v>
      </c>
      <c r="B95" s="5" t="str">
        <f>"2025228"</f>
        <v>2025228</v>
      </c>
      <c r="C95" s="6" t="s">
        <v>99</v>
      </c>
      <c r="D95" s="6">
        <v>80.3</v>
      </c>
      <c r="E95" s="6" t="s">
        <v>8</v>
      </c>
    </row>
    <row r="96" s="2" customFormat="1" customHeight="1" spans="1:5">
      <c r="A96" s="5">
        <v>93</v>
      </c>
      <c r="B96" s="5" t="str">
        <f>"2025228"</f>
        <v>2025228</v>
      </c>
      <c r="C96" s="6" t="s">
        <v>100</v>
      </c>
      <c r="D96" s="6">
        <v>79</v>
      </c>
      <c r="E96" s="6" t="s">
        <v>8</v>
      </c>
    </row>
    <row r="97" s="2" customFormat="1" customHeight="1" spans="1:5">
      <c r="A97" s="5">
        <v>94</v>
      </c>
      <c r="B97" s="5" t="str">
        <f>"2025229"</f>
        <v>2025229</v>
      </c>
      <c r="C97" s="6" t="s">
        <v>101</v>
      </c>
      <c r="D97" s="6">
        <v>78.3</v>
      </c>
      <c r="E97" s="6" t="s">
        <v>8</v>
      </c>
    </row>
    <row r="98" s="2" customFormat="1" customHeight="1" spans="1:5">
      <c r="A98" s="5">
        <v>95</v>
      </c>
      <c r="B98" s="5" t="str">
        <f>"2025229"</f>
        <v>2025229</v>
      </c>
      <c r="C98" s="6" t="s">
        <v>102</v>
      </c>
      <c r="D98" s="6">
        <v>76.5</v>
      </c>
      <c r="E98" s="6" t="s">
        <v>8</v>
      </c>
    </row>
    <row r="99" s="2" customFormat="1" customHeight="1" spans="1:5">
      <c r="A99" s="5">
        <v>96</v>
      </c>
      <c r="B99" s="5" t="str">
        <f>"2025229"</f>
        <v>2025229</v>
      </c>
      <c r="C99" s="6" t="s">
        <v>103</v>
      </c>
      <c r="D99" s="6">
        <v>73.5</v>
      </c>
      <c r="E99" s="6" t="s">
        <v>8</v>
      </c>
    </row>
    <row r="100" s="2" customFormat="1" customHeight="1" spans="1:5">
      <c r="A100" s="5">
        <v>97</v>
      </c>
      <c r="B100" s="5" t="str">
        <f>"2025230"</f>
        <v>2025230</v>
      </c>
      <c r="C100" s="6" t="s">
        <v>104</v>
      </c>
      <c r="D100" s="6">
        <v>82.7</v>
      </c>
      <c r="E100" s="6" t="s">
        <v>8</v>
      </c>
    </row>
    <row r="101" s="2" customFormat="1" customHeight="1" spans="1:5">
      <c r="A101" s="5">
        <v>98</v>
      </c>
      <c r="B101" s="5" t="str">
        <f>"2025230"</f>
        <v>2025230</v>
      </c>
      <c r="C101" s="6" t="s">
        <v>105</v>
      </c>
      <c r="D101" s="6">
        <v>82.6</v>
      </c>
      <c r="E101" s="6" t="s">
        <v>8</v>
      </c>
    </row>
    <row r="102" s="2" customFormat="1" customHeight="1" spans="1:5">
      <c r="A102" s="5">
        <v>99</v>
      </c>
      <c r="B102" s="5" t="str">
        <f>"2025230"</f>
        <v>2025230</v>
      </c>
      <c r="C102" s="6" t="s">
        <v>106</v>
      </c>
      <c r="D102" s="6">
        <v>81.1</v>
      </c>
      <c r="E102" s="6" t="s">
        <v>8</v>
      </c>
    </row>
    <row r="103" s="2" customFormat="1" customHeight="1" spans="1:5">
      <c r="A103" s="5">
        <v>100</v>
      </c>
      <c r="B103" s="5" t="str">
        <f>"2025231"</f>
        <v>2025231</v>
      </c>
      <c r="C103" s="6" t="s">
        <v>107</v>
      </c>
      <c r="D103" s="6">
        <v>91.4</v>
      </c>
      <c r="E103" s="6" t="s">
        <v>8</v>
      </c>
    </row>
    <row r="104" s="2" customFormat="1" customHeight="1" spans="1:5">
      <c r="A104" s="5">
        <v>101</v>
      </c>
      <c r="B104" s="5" t="str">
        <f>"2025231"</f>
        <v>2025231</v>
      </c>
      <c r="C104" s="6" t="s">
        <v>108</v>
      </c>
      <c r="D104" s="6">
        <v>84.3</v>
      </c>
      <c r="E104" s="6" t="s">
        <v>8</v>
      </c>
    </row>
    <row r="105" s="2" customFormat="1" customHeight="1" spans="1:5">
      <c r="A105" s="5">
        <v>102</v>
      </c>
      <c r="B105" s="5" t="str">
        <f>"2025231"</f>
        <v>2025231</v>
      </c>
      <c r="C105" s="6" t="s">
        <v>109</v>
      </c>
      <c r="D105" s="6">
        <v>77.8</v>
      </c>
      <c r="E105" s="6" t="s">
        <v>8</v>
      </c>
    </row>
    <row r="106" s="2" customFormat="1" customHeight="1" spans="1:5">
      <c r="A106" s="5">
        <v>103</v>
      </c>
      <c r="B106" s="5" t="str">
        <f>"2025232"</f>
        <v>2025232</v>
      </c>
      <c r="C106" s="6" t="s">
        <v>110</v>
      </c>
      <c r="D106" s="6">
        <v>87.6</v>
      </c>
      <c r="E106" s="6" t="s">
        <v>8</v>
      </c>
    </row>
    <row r="107" s="2" customFormat="1" customHeight="1" spans="1:5">
      <c r="A107" s="5">
        <v>104</v>
      </c>
      <c r="B107" s="5" t="str">
        <f>"2025232"</f>
        <v>2025232</v>
      </c>
      <c r="C107" s="6" t="s">
        <v>111</v>
      </c>
      <c r="D107" s="6">
        <v>87.6</v>
      </c>
      <c r="E107" s="6" t="s">
        <v>8</v>
      </c>
    </row>
    <row r="108" s="2" customFormat="1" customHeight="1" spans="1:5">
      <c r="A108" s="5">
        <v>105</v>
      </c>
      <c r="B108" s="5" t="str">
        <f>"2025232"</f>
        <v>2025232</v>
      </c>
      <c r="C108" s="6" t="s">
        <v>112</v>
      </c>
      <c r="D108" s="6">
        <v>84.9</v>
      </c>
      <c r="E108" s="6" t="s">
        <v>8</v>
      </c>
    </row>
    <row r="109" s="2" customFormat="1" customHeight="1" spans="1:5">
      <c r="A109" s="5">
        <v>106</v>
      </c>
      <c r="B109" s="5" t="str">
        <f>"2025233"</f>
        <v>2025233</v>
      </c>
      <c r="C109" s="6" t="s">
        <v>113</v>
      </c>
      <c r="D109" s="6">
        <v>82.1</v>
      </c>
      <c r="E109" s="6" t="s">
        <v>8</v>
      </c>
    </row>
    <row r="110" s="2" customFormat="1" customHeight="1" spans="1:5">
      <c r="A110" s="5">
        <v>107</v>
      </c>
      <c r="B110" s="5" t="str">
        <f>"2025233"</f>
        <v>2025233</v>
      </c>
      <c r="C110" s="6" t="s">
        <v>114</v>
      </c>
      <c r="D110" s="6">
        <v>74.2</v>
      </c>
      <c r="E110" s="6" t="s">
        <v>8</v>
      </c>
    </row>
    <row r="111" s="2" customFormat="1" customHeight="1" spans="1:5">
      <c r="A111" s="5">
        <v>108</v>
      </c>
      <c r="B111" s="5" t="str">
        <f>"2025233"</f>
        <v>2025233</v>
      </c>
      <c r="C111" s="6" t="s">
        <v>115</v>
      </c>
      <c r="D111" s="6">
        <v>74.2</v>
      </c>
      <c r="E111" s="6" t="s">
        <v>8</v>
      </c>
    </row>
    <row r="112" s="2" customFormat="1" customHeight="1" spans="1:5">
      <c r="A112" s="5">
        <v>109</v>
      </c>
      <c r="B112" s="5" t="str">
        <f>"2025234"</f>
        <v>2025234</v>
      </c>
      <c r="C112" s="6" t="s">
        <v>116</v>
      </c>
      <c r="D112" s="6">
        <v>87.7</v>
      </c>
      <c r="E112" s="6" t="s">
        <v>8</v>
      </c>
    </row>
    <row r="113" s="2" customFormat="1" customHeight="1" spans="1:5">
      <c r="A113" s="5">
        <v>110</v>
      </c>
      <c r="B113" s="5" t="str">
        <f>"2025234"</f>
        <v>2025234</v>
      </c>
      <c r="C113" s="6" t="s">
        <v>117</v>
      </c>
      <c r="D113" s="6">
        <v>86.2</v>
      </c>
      <c r="E113" s="6" t="s">
        <v>8</v>
      </c>
    </row>
    <row r="114" s="2" customFormat="1" customHeight="1" spans="1:5">
      <c r="A114" s="5">
        <v>111</v>
      </c>
      <c r="B114" s="5" t="str">
        <f>"2025234"</f>
        <v>2025234</v>
      </c>
      <c r="C114" s="6" t="s">
        <v>118</v>
      </c>
      <c r="D114" s="6">
        <v>84.1</v>
      </c>
      <c r="E114" s="6" t="s">
        <v>8</v>
      </c>
    </row>
    <row r="115" s="2" customFormat="1" customHeight="1" spans="1:5">
      <c r="A115" s="5">
        <v>112</v>
      </c>
      <c r="B115" s="5" t="str">
        <f>"2025235"</f>
        <v>2025235</v>
      </c>
      <c r="C115" s="6" t="s">
        <v>119</v>
      </c>
      <c r="D115" s="6">
        <v>82.3</v>
      </c>
      <c r="E115" s="6" t="s">
        <v>8</v>
      </c>
    </row>
    <row r="116" s="2" customFormat="1" customHeight="1" spans="1:5">
      <c r="A116" s="5">
        <v>113</v>
      </c>
      <c r="B116" s="5" t="str">
        <f>"2025235"</f>
        <v>2025235</v>
      </c>
      <c r="C116" s="6" t="s">
        <v>120</v>
      </c>
      <c r="D116" s="6">
        <v>69.5</v>
      </c>
      <c r="E116" s="6" t="s">
        <v>8</v>
      </c>
    </row>
    <row r="117" s="2" customFormat="1" customHeight="1" spans="1:5">
      <c r="A117" s="5">
        <v>114</v>
      </c>
      <c r="B117" s="5" t="str">
        <f>"2025235"</f>
        <v>2025235</v>
      </c>
      <c r="C117" s="6" t="s">
        <v>121</v>
      </c>
      <c r="D117" s="6">
        <v>68.5</v>
      </c>
      <c r="E117" s="6" t="s">
        <v>8</v>
      </c>
    </row>
    <row r="118" s="2" customFormat="1" customHeight="1" spans="1:5">
      <c r="A118" s="5">
        <v>115</v>
      </c>
      <c r="B118" s="5" t="str">
        <f>"2025236"</f>
        <v>2025236</v>
      </c>
      <c r="C118" s="6" t="s">
        <v>122</v>
      </c>
      <c r="D118" s="6">
        <v>82.2</v>
      </c>
      <c r="E118" s="6" t="s">
        <v>8</v>
      </c>
    </row>
    <row r="119" s="2" customFormat="1" customHeight="1" spans="1:5">
      <c r="A119" s="5">
        <v>116</v>
      </c>
      <c r="B119" s="5" t="str">
        <f>"2025236"</f>
        <v>2025236</v>
      </c>
      <c r="C119" s="6" t="s">
        <v>123</v>
      </c>
      <c r="D119" s="6">
        <v>81.1</v>
      </c>
      <c r="E119" s="6" t="s">
        <v>8</v>
      </c>
    </row>
    <row r="120" s="2" customFormat="1" customHeight="1" spans="1:5">
      <c r="A120" s="5">
        <v>117</v>
      </c>
      <c r="B120" s="5" t="str">
        <f>"2025236"</f>
        <v>2025236</v>
      </c>
      <c r="C120" s="6" t="s">
        <v>124</v>
      </c>
      <c r="D120" s="6">
        <v>81</v>
      </c>
      <c r="E120" s="6" t="s">
        <v>8</v>
      </c>
    </row>
    <row r="121" s="2" customFormat="1" customHeight="1" spans="1:5">
      <c r="A121" s="5">
        <v>118</v>
      </c>
      <c r="B121" s="5" t="str">
        <f>"2025237"</f>
        <v>2025237</v>
      </c>
      <c r="C121" s="6" t="s">
        <v>125</v>
      </c>
      <c r="D121" s="6">
        <v>83.9</v>
      </c>
      <c r="E121" s="6" t="s">
        <v>8</v>
      </c>
    </row>
    <row r="122" s="2" customFormat="1" customHeight="1" spans="1:5">
      <c r="A122" s="5">
        <v>119</v>
      </c>
      <c r="B122" s="5" t="str">
        <f>"2025237"</f>
        <v>2025237</v>
      </c>
      <c r="C122" s="6" t="s">
        <v>126</v>
      </c>
      <c r="D122" s="6">
        <v>82.6</v>
      </c>
      <c r="E122" s="6" t="s">
        <v>8</v>
      </c>
    </row>
    <row r="123" s="2" customFormat="1" customHeight="1" spans="1:5">
      <c r="A123" s="5">
        <v>120</v>
      </c>
      <c r="B123" s="5" t="str">
        <f>"2025237"</f>
        <v>2025237</v>
      </c>
      <c r="C123" s="6" t="s">
        <v>127</v>
      </c>
      <c r="D123" s="6">
        <v>81.6</v>
      </c>
      <c r="E123" s="6" t="s">
        <v>8</v>
      </c>
    </row>
    <row r="124" s="2" customFormat="1" customHeight="1" spans="1:5">
      <c r="A124" s="5">
        <v>121</v>
      </c>
      <c r="B124" s="5" t="str">
        <f>"2025238"</f>
        <v>2025238</v>
      </c>
      <c r="C124" s="6" t="s">
        <v>128</v>
      </c>
      <c r="D124" s="6">
        <v>86</v>
      </c>
      <c r="E124" s="6" t="s">
        <v>8</v>
      </c>
    </row>
    <row r="125" s="2" customFormat="1" customHeight="1" spans="1:5">
      <c r="A125" s="5">
        <v>122</v>
      </c>
      <c r="B125" s="5" t="str">
        <f>"2025238"</f>
        <v>2025238</v>
      </c>
      <c r="C125" s="6" t="s">
        <v>129</v>
      </c>
      <c r="D125" s="6">
        <v>82.6</v>
      </c>
      <c r="E125" s="6" t="s">
        <v>8</v>
      </c>
    </row>
    <row r="126" s="2" customFormat="1" customHeight="1" spans="1:5">
      <c r="A126" s="5">
        <v>123</v>
      </c>
      <c r="B126" s="5" t="str">
        <f>"2025238"</f>
        <v>2025238</v>
      </c>
      <c r="C126" s="6" t="s">
        <v>130</v>
      </c>
      <c r="D126" s="6">
        <v>78.4</v>
      </c>
      <c r="E126" s="6" t="s">
        <v>8</v>
      </c>
    </row>
    <row r="127" s="2" customFormat="1" customHeight="1" spans="1:5">
      <c r="A127" s="5">
        <v>124</v>
      </c>
      <c r="B127" s="5" t="str">
        <f>"2025239"</f>
        <v>2025239</v>
      </c>
      <c r="C127" s="6" t="s">
        <v>131</v>
      </c>
      <c r="D127" s="6">
        <v>85.5</v>
      </c>
      <c r="E127" s="6" t="s">
        <v>8</v>
      </c>
    </row>
    <row r="128" s="2" customFormat="1" customHeight="1" spans="1:5">
      <c r="A128" s="5">
        <v>125</v>
      </c>
      <c r="B128" s="5" t="str">
        <f>"2025239"</f>
        <v>2025239</v>
      </c>
      <c r="C128" s="6" t="s">
        <v>132</v>
      </c>
      <c r="D128" s="6">
        <v>83.1</v>
      </c>
      <c r="E128" s="6" t="s">
        <v>8</v>
      </c>
    </row>
    <row r="129" s="2" customFormat="1" customHeight="1" spans="1:5">
      <c r="A129" s="5">
        <v>126</v>
      </c>
      <c r="B129" s="5" t="str">
        <f>"2025239"</f>
        <v>2025239</v>
      </c>
      <c r="C129" s="6" t="s">
        <v>133</v>
      </c>
      <c r="D129" s="6">
        <v>82.9</v>
      </c>
      <c r="E129" s="6" t="s">
        <v>8</v>
      </c>
    </row>
    <row r="130" s="2" customFormat="1" customHeight="1" spans="1:5">
      <c r="A130" s="5">
        <v>127</v>
      </c>
      <c r="B130" s="5" t="str">
        <f>"2025240"</f>
        <v>2025240</v>
      </c>
      <c r="C130" s="6" t="s">
        <v>134</v>
      </c>
      <c r="D130" s="6">
        <v>87.3</v>
      </c>
      <c r="E130" s="6" t="s">
        <v>8</v>
      </c>
    </row>
    <row r="131" s="2" customFormat="1" customHeight="1" spans="1:5">
      <c r="A131" s="5">
        <v>128</v>
      </c>
      <c r="B131" s="5" t="str">
        <f>"2025240"</f>
        <v>2025240</v>
      </c>
      <c r="C131" s="6" t="s">
        <v>135</v>
      </c>
      <c r="D131" s="6">
        <v>80.5</v>
      </c>
      <c r="E131" s="6" t="s">
        <v>8</v>
      </c>
    </row>
    <row r="132" s="2" customFormat="1" customHeight="1" spans="1:5">
      <c r="A132" s="5">
        <v>129</v>
      </c>
      <c r="B132" s="5" t="str">
        <f>"2025240"</f>
        <v>2025240</v>
      </c>
      <c r="C132" s="6" t="s">
        <v>136</v>
      </c>
      <c r="D132" s="6">
        <v>78.8</v>
      </c>
      <c r="E132" s="6" t="s">
        <v>8</v>
      </c>
    </row>
    <row r="133" s="2" customFormat="1" customHeight="1" spans="1:5">
      <c r="A133" s="5">
        <v>130</v>
      </c>
      <c r="B133" s="5" t="str">
        <f>"2025240"</f>
        <v>2025240</v>
      </c>
      <c r="C133" s="6" t="s">
        <v>137</v>
      </c>
      <c r="D133" s="6">
        <v>78.8</v>
      </c>
      <c r="E133" s="6" t="s">
        <v>8</v>
      </c>
    </row>
    <row r="134" s="2" customFormat="1" customHeight="1" spans="1:5">
      <c r="A134" s="5">
        <v>131</v>
      </c>
      <c r="B134" s="5" t="str">
        <f>"2025241"</f>
        <v>2025241</v>
      </c>
      <c r="C134" s="6" t="s">
        <v>138</v>
      </c>
      <c r="D134" s="6">
        <v>85.6</v>
      </c>
      <c r="E134" s="6" t="s">
        <v>8</v>
      </c>
    </row>
    <row r="135" s="2" customFormat="1" customHeight="1" spans="1:5">
      <c r="A135" s="5">
        <v>132</v>
      </c>
      <c r="B135" s="5" t="str">
        <f>"2025241"</f>
        <v>2025241</v>
      </c>
      <c r="C135" s="6" t="s">
        <v>139</v>
      </c>
      <c r="D135" s="6">
        <v>80.3</v>
      </c>
      <c r="E135" s="6" t="s">
        <v>8</v>
      </c>
    </row>
    <row r="136" s="2" customFormat="1" customHeight="1" spans="1:5">
      <c r="A136" s="5">
        <v>133</v>
      </c>
      <c r="B136" s="5" t="str">
        <f>"2025241"</f>
        <v>2025241</v>
      </c>
      <c r="C136" s="6" t="s">
        <v>140</v>
      </c>
      <c r="D136" s="6">
        <v>76</v>
      </c>
      <c r="E136" s="6" t="s">
        <v>8</v>
      </c>
    </row>
    <row r="137" s="2" customFormat="1" customHeight="1" spans="1:5">
      <c r="A137" s="5">
        <v>134</v>
      </c>
      <c r="B137" s="5" t="str">
        <f>"2025242"</f>
        <v>2025242</v>
      </c>
      <c r="C137" s="6" t="s">
        <v>141</v>
      </c>
      <c r="D137" s="6">
        <v>87.4</v>
      </c>
      <c r="E137" s="6" t="s">
        <v>8</v>
      </c>
    </row>
    <row r="138" s="2" customFormat="1" customHeight="1" spans="1:5">
      <c r="A138" s="5">
        <v>135</v>
      </c>
      <c r="B138" s="5" t="str">
        <f>"2025242"</f>
        <v>2025242</v>
      </c>
      <c r="C138" s="6" t="s">
        <v>142</v>
      </c>
      <c r="D138" s="6">
        <v>86.2</v>
      </c>
      <c r="E138" s="6" t="s">
        <v>8</v>
      </c>
    </row>
    <row r="139" s="2" customFormat="1" customHeight="1" spans="1:5">
      <c r="A139" s="5">
        <v>136</v>
      </c>
      <c r="B139" s="5" t="str">
        <f>"2025242"</f>
        <v>2025242</v>
      </c>
      <c r="C139" s="6" t="s">
        <v>143</v>
      </c>
      <c r="D139" s="6">
        <v>85.1</v>
      </c>
      <c r="E139" s="6" t="s">
        <v>8</v>
      </c>
    </row>
    <row r="140" s="2" customFormat="1" customHeight="1" spans="1:5">
      <c r="A140" s="5">
        <v>137</v>
      </c>
      <c r="B140" s="5" t="str">
        <f t="shared" ref="B140:B145" si="2">"2025243"</f>
        <v>2025243</v>
      </c>
      <c r="C140" s="6" t="s">
        <v>144</v>
      </c>
      <c r="D140" s="6">
        <v>83.9</v>
      </c>
      <c r="E140" s="6" t="s">
        <v>8</v>
      </c>
    </row>
    <row r="141" s="2" customFormat="1" customHeight="1" spans="1:5">
      <c r="A141" s="5">
        <v>138</v>
      </c>
      <c r="B141" s="5" t="str">
        <f t="shared" si="2"/>
        <v>2025243</v>
      </c>
      <c r="C141" s="6" t="s">
        <v>145</v>
      </c>
      <c r="D141" s="6">
        <v>80.9</v>
      </c>
      <c r="E141" s="6" t="s">
        <v>8</v>
      </c>
    </row>
    <row r="142" s="2" customFormat="1" customHeight="1" spans="1:5">
      <c r="A142" s="5">
        <v>139</v>
      </c>
      <c r="B142" s="5" t="str">
        <f t="shared" si="2"/>
        <v>2025243</v>
      </c>
      <c r="C142" s="6" t="s">
        <v>146</v>
      </c>
      <c r="D142" s="6">
        <v>79.7</v>
      </c>
      <c r="E142" s="6" t="s">
        <v>8</v>
      </c>
    </row>
    <row r="143" s="2" customFormat="1" customHeight="1" spans="1:5">
      <c r="A143" s="5">
        <v>140</v>
      </c>
      <c r="B143" s="5" t="str">
        <f t="shared" si="2"/>
        <v>2025243</v>
      </c>
      <c r="C143" s="6" t="s">
        <v>147</v>
      </c>
      <c r="D143" s="6">
        <v>79.1</v>
      </c>
      <c r="E143" s="6" t="s">
        <v>8</v>
      </c>
    </row>
    <row r="144" s="2" customFormat="1" customHeight="1" spans="1:5">
      <c r="A144" s="5">
        <v>141</v>
      </c>
      <c r="B144" s="5" t="str">
        <f t="shared" si="2"/>
        <v>2025243</v>
      </c>
      <c r="C144" s="6" t="s">
        <v>148</v>
      </c>
      <c r="D144" s="6">
        <v>78.3</v>
      </c>
      <c r="E144" s="6" t="s">
        <v>8</v>
      </c>
    </row>
    <row r="145" s="2" customFormat="1" customHeight="1" spans="1:5">
      <c r="A145" s="5">
        <v>142</v>
      </c>
      <c r="B145" s="5" t="str">
        <f t="shared" si="2"/>
        <v>2025243</v>
      </c>
      <c r="C145" s="6" t="s">
        <v>149</v>
      </c>
      <c r="D145" s="6">
        <v>77.7</v>
      </c>
      <c r="E145" s="6" t="s">
        <v>8</v>
      </c>
    </row>
    <row r="146" s="2" customFormat="1" customHeight="1" spans="1:5">
      <c r="A146" s="5">
        <v>143</v>
      </c>
      <c r="B146" s="5" t="str">
        <f>"2025244"</f>
        <v>2025244</v>
      </c>
      <c r="C146" s="6" t="s">
        <v>150</v>
      </c>
      <c r="D146" s="6">
        <v>83.6</v>
      </c>
      <c r="E146" s="6" t="s">
        <v>8</v>
      </c>
    </row>
    <row r="147" s="2" customFormat="1" customHeight="1" spans="1:5">
      <c r="A147" s="5">
        <v>144</v>
      </c>
      <c r="B147" s="5" t="str">
        <f>"2025244"</f>
        <v>2025244</v>
      </c>
      <c r="C147" s="6" t="s">
        <v>151</v>
      </c>
      <c r="D147" s="6">
        <v>79.9</v>
      </c>
      <c r="E147" s="6" t="s">
        <v>8</v>
      </c>
    </row>
    <row r="148" s="2" customFormat="1" customHeight="1" spans="1:5">
      <c r="A148" s="5">
        <v>145</v>
      </c>
      <c r="B148" s="5" t="str">
        <f>"2025244"</f>
        <v>2025244</v>
      </c>
      <c r="C148" s="6" t="s">
        <v>152</v>
      </c>
      <c r="D148" s="6">
        <v>75.3</v>
      </c>
      <c r="E148" s="6" t="s">
        <v>8</v>
      </c>
    </row>
    <row r="149" s="2" customFormat="1" customHeight="1" spans="1:5">
      <c r="A149" s="5">
        <v>146</v>
      </c>
      <c r="B149" s="5" t="str">
        <f t="shared" ref="B149:B168" si="3">"2025245"</f>
        <v>2025245</v>
      </c>
      <c r="C149" s="6" t="s">
        <v>153</v>
      </c>
      <c r="D149" s="6">
        <v>87.1</v>
      </c>
      <c r="E149" s="6" t="s">
        <v>8</v>
      </c>
    </row>
    <row r="150" s="2" customFormat="1" customHeight="1" spans="1:5">
      <c r="A150" s="5">
        <v>147</v>
      </c>
      <c r="B150" s="5" t="str">
        <f t="shared" si="3"/>
        <v>2025245</v>
      </c>
      <c r="C150" s="6" t="s">
        <v>154</v>
      </c>
      <c r="D150" s="6">
        <v>85.6</v>
      </c>
      <c r="E150" s="6" t="s">
        <v>8</v>
      </c>
    </row>
    <row r="151" s="2" customFormat="1" customHeight="1" spans="1:5">
      <c r="A151" s="5">
        <v>148</v>
      </c>
      <c r="B151" s="5" t="str">
        <f t="shared" si="3"/>
        <v>2025245</v>
      </c>
      <c r="C151" s="6" t="s">
        <v>155</v>
      </c>
      <c r="D151" s="6">
        <v>83.5</v>
      </c>
      <c r="E151" s="6" t="s">
        <v>8</v>
      </c>
    </row>
    <row r="152" s="2" customFormat="1" customHeight="1" spans="1:5">
      <c r="A152" s="5">
        <v>149</v>
      </c>
      <c r="B152" s="5" t="str">
        <f t="shared" si="3"/>
        <v>2025245</v>
      </c>
      <c r="C152" s="6" t="s">
        <v>156</v>
      </c>
      <c r="D152" s="6">
        <v>81.5</v>
      </c>
      <c r="E152" s="6" t="s">
        <v>8</v>
      </c>
    </row>
    <row r="153" s="2" customFormat="1" customHeight="1" spans="1:5">
      <c r="A153" s="5">
        <v>150</v>
      </c>
      <c r="B153" s="5" t="str">
        <f t="shared" si="3"/>
        <v>2025245</v>
      </c>
      <c r="C153" s="6" t="s">
        <v>157</v>
      </c>
      <c r="D153" s="6">
        <v>78.6</v>
      </c>
      <c r="E153" s="6" t="s">
        <v>8</v>
      </c>
    </row>
    <row r="154" s="2" customFormat="1" customHeight="1" spans="1:5">
      <c r="A154" s="5">
        <v>151</v>
      </c>
      <c r="B154" s="5" t="str">
        <f t="shared" si="3"/>
        <v>2025245</v>
      </c>
      <c r="C154" s="6" t="s">
        <v>158</v>
      </c>
      <c r="D154" s="6">
        <v>77.9</v>
      </c>
      <c r="E154" s="6" t="s">
        <v>8</v>
      </c>
    </row>
    <row r="155" s="2" customFormat="1" customHeight="1" spans="1:5">
      <c r="A155" s="5">
        <v>152</v>
      </c>
      <c r="B155" s="5" t="str">
        <f t="shared" ref="B155:B161" si="4">"2025246"</f>
        <v>2025246</v>
      </c>
      <c r="C155" s="6" t="s">
        <v>159</v>
      </c>
      <c r="D155" s="6">
        <v>76.8</v>
      </c>
      <c r="E155" s="6" t="s">
        <v>8</v>
      </c>
    </row>
    <row r="156" s="2" customFormat="1" customHeight="1" spans="1:5">
      <c r="A156" s="5">
        <v>153</v>
      </c>
      <c r="B156" s="5" t="str">
        <f t="shared" si="4"/>
        <v>2025246</v>
      </c>
      <c r="C156" s="6" t="s">
        <v>160</v>
      </c>
      <c r="D156" s="6">
        <v>76.4</v>
      </c>
      <c r="E156" s="6" t="s">
        <v>8</v>
      </c>
    </row>
    <row r="157" s="2" customFormat="1" customHeight="1" spans="1:5">
      <c r="A157" s="5">
        <v>154</v>
      </c>
      <c r="B157" s="5" t="str">
        <f t="shared" si="4"/>
        <v>2025246</v>
      </c>
      <c r="C157" s="6" t="s">
        <v>161</v>
      </c>
      <c r="D157" s="6">
        <v>75.1</v>
      </c>
      <c r="E157" s="6" t="s">
        <v>8</v>
      </c>
    </row>
    <row r="158" s="2" customFormat="1" customHeight="1" spans="1:5">
      <c r="A158" s="5">
        <v>155</v>
      </c>
      <c r="B158" s="5" t="str">
        <f t="shared" si="4"/>
        <v>2025246</v>
      </c>
      <c r="C158" s="6" t="s">
        <v>162</v>
      </c>
      <c r="D158" s="6">
        <v>69.9</v>
      </c>
      <c r="E158" s="6" t="s">
        <v>8</v>
      </c>
    </row>
    <row r="159" s="2" customFormat="1" customHeight="1" spans="1:5">
      <c r="A159" s="5">
        <v>156</v>
      </c>
      <c r="B159" s="5" t="str">
        <f t="shared" si="4"/>
        <v>2025246</v>
      </c>
      <c r="C159" s="6" t="s">
        <v>163</v>
      </c>
      <c r="D159" s="6">
        <v>67</v>
      </c>
      <c r="E159" s="6" t="s">
        <v>8</v>
      </c>
    </row>
    <row r="160" s="2" customFormat="1" customHeight="1" spans="1:5">
      <c r="A160" s="5">
        <v>157</v>
      </c>
      <c r="B160" s="5" t="str">
        <f t="shared" si="4"/>
        <v>2025246</v>
      </c>
      <c r="C160" s="6" t="s">
        <v>164</v>
      </c>
      <c r="D160" s="6">
        <v>65.8</v>
      </c>
      <c r="E160" s="6" t="s">
        <v>8</v>
      </c>
    </row>
    <row r="161" s="2" customFormat="1" customHeight="1" spans="1:5">
      <c r="A161" s="5">
        <v>158</v>
      </c>
      <c r="B161" s="5" t="str">
        <f>"2025247"</f>
        <v>2025247</v>
      </c>
      <c r="C161" s="6" t="s">
        <v>165</v>
      </c>
      <c r="D161" s="6">
        <v>85.8</v>
      </c>
      <c r="E161" s="6" t="s">
        <v>8</v>
      </c>
    </row>
    <row r="162" s="2" customFormat="1" customHeight="1" spans="1:5">
      <c r="A162" s="5">
        <v>159</v>
      </c>
      <c r="B162" s="5" t="str">
        <f>"2025247"</f>
        <v>2025247</v>
      </c>
      <c r="C162" s="6" t="s">
        <v>166</v>
      </c>
      <c r="D162" s="6">
        <v>82.5</v>
      </c>
      <c r="E162" s="6" t="s">
        <v>8</v>
      </c>
    </row>
    <row r="163" s="2" customFormat="1" customHeight="1" spans="1:5">
      <c r="A163" s="5">
        <v>160</v>
      </c>
      <c r="B163" s="5" t="str">
        <f>"2025247"</f>
        <v>2025247</v>
      </c>
      <c r="C163" s="6" t="s">
        <v>167</v>
      </c>
      <c r="D163" s="6">
        <v>80.7</v>
      </c>
      <c r="E163" s="6" t="s">
        <v>8</v>
      </c>
    </row>
    <row r="164" s="2" customFormat="1" customHeight="1" spans="1:5">
      <c r="A164" s="5">
        <v>161</v>
      </c>
      <c r="B164" s="5" t="str">
        <f>"2025248"</f>
        <v>2025248</v>
      </c>
      <c r="C164" s="6" t="s">
        <v>168</v>
      </c>
      <c r="D164" s="6">
        <v>82.9</v>
      </c>
      <c r="E164" s="6" t="s">
        <v>8</v>
      </c>
    </row>
    <row r="165" s="2" customFormat="1" customHeight="1" spans="1:5">
      <c r="A165" s="5">
        <v>162</v>
      </c>
      <c r="B165" s="5" t="str">
        <f>"2025248"</f>
        <v>2025248</v>
      </c>
      <c r="C165" s="6" t="s">
        <v>169</v>
      </c>
      <c r="D165" s="6">
        <v>79</v>
      </c>
      <c r="E165" s="6" t="s">
        <v>8</v>
      </c>
    </row>
    <row r="166" s="2" customFormat="1" customHeight="1" spans="1:5">
      <c r="A166" s="5">
        <v>163</v>
      </c>
      <c r="B166" s="5" t="str">
        <f>"2025248"</f>
        <v>2025248</v>
      </c>
      <c r="C166" s="6" t="s">
        <v>170</v>
      </c>
      <c r="D166" s="6">
        <v>76.9</v>
      </c>
      <c r="E166" s="6" t="s">
        <v>8</v>
      </c>
    </row>
    <row r="167" s="2" customFormat="1" customHeight="1" spans="1:5">
      <c r="A167" s="5">
        <v>164</v>
      </c>
      <c r="B167" s="5" t="str">
        <f>"2025249"</f>
        <v>2025249</v>
      </c>
      <c r="C167" s="6" t="s">
        <v>171</v>
      </c>
      <c r="D167" s="6">
        <v>76.9</v>
      </c>
      <c r="E167" s="6" t="s">
        <v>8</v>
      </c>
    </row>
    <row r="168" s="2" customFormat="1" customHeight="1" spans="1:5">
      <c r="A168" s="5">
        <v>165</v>
      </c>
      <c r="B168" s="5" t="str">
        <f>"2025249"</f>
        <v>2025249</v>
      </c>
      <c r="C168" s="6" t="s">
        <v>172</v>
      </c>
      <c r="D168" s="6">
        <v>76.5</v>
      </c>
      <c r="E168" s="6" t="s">
        <v>8</v>
      </c>
    </row>
    <row r="169" s="2" customFormat="1" customHeight="1" spans="1:5">
      <c r="A169" s="5">
        <v>166</v>
      </c>
      <c r="B169" s="5" t="str">
        <f>"2025249"</f>
        <v>2025249</v>
      </c>
      <c r="C169" s="6" t="s">
        <v>173</v>
      </c>
      <c r="D169" s="6">
        <v>74.6</v>
      </c>
      <c r="E169" s="6" t="s">
        <v>8</v>
      </c>
    </row>
    <row r="170" s="2" customFormat="1" customHeight="1" spans="1:5">
      <c r="A170" s="5">
        <v>167</v>
      </c>
      <c r="B170" s="5" t="str">
        <f>"2025250"</f>
        <v>2025250</v>
      </c>
      <c r="C170" s="6" t="s">
        <v>174</v>
      </c>
      <c r="D170" s="6">
        <v>93.9</v>
      </c>
      <c r="E170" s="6" t="s">
        <v>8</v>
      </c>
    </row>
    <row r="171" s="2" customFormat="1" customHeight="1" spans="1:5">
      <c r="A171" s="5">
        <v>168</v>
      </c>
      <c r="B171" s="5" t="str">
        <f>"2025250"</f>
        <v>2025250</v>
      </c>
      <c r="C171" s="6" t="s">
        <v>175</v>
      </c>
      <c r="D171" s="6">
        <v>89.3</v>
      </c>
      <c r="E171" s="6" t="s">
        <v>8</v>
      </c>
    </row>
    <row r="172" s="2" customFormat="1" customHeight="1" spans="1:5">
      <c r="A172" s="5">
        <v>169</v>
      </c>
      <c r="B172" s="5" t="str">
        <f>"2025250"</f>
        <v>2025250</v>
      </c>
      <c r="C172" s="6" t="s">
        <v>176</v>
      </c>
      <c r="D172" s="6">
        <v>82.9</v>
      </c>
      <c r="E172" s="6" t="s">
        <v>8</v>
      </c>
    </row>
    <row r="173" s="2" customFormat="1" customHeight="1" spans="1:5">
      <c r="A173" s="5">
        <v>170</v>
      </c>
      <c r="B173" s="5" t="str">
        <f>"2025250"</f>
        <v>2025250</v>
      </c>
      <c r="C173" s="6" t="s">
        <v>177</v>
      </c>
      <c r="D173" s="6">
        <v>82.9</v>
      </c>
      <c r="E173" s="6" t="s">
        <v>8</v>
      </c>
    </row>
    <row r="174" s="2" customFormat="1" customHeight="1" spans="1:5">
      <c r="A174" s="5">
        <v>171</v>
      </c>
      <c r="B174" s="5" t="str">
        <f>"2025251"</f>
        <v>2025251</v>
      </c>
      <c r="C174" s="6" t="s">
        <v>178</v>
      </c>
      <c r="D174" s="6">
        <v>85.1</v>
      </c>
      <c r="E174" s="6" t="s">
        <v>8</v>
      </c>
    </row>
    <row r="175" s="2" customFormat="1" customHeight="1" spans="1:5">
      <c r="A175" s="5">
        <v>172</v>
      </c>
      <c r="B175" s="5" t="str">
        <f>"2025251"</f>
        <v>2025251</v>
      </c>
      <c r="C175" s="6" t="s">
        <v>179</v>
      </c>
      <c r="D175" s="6">
        <v>80.8</v>
      </c>
      <c r="E175" s="6" t="s">
        <v>8</v>
      </c>
    </row>
    <row r="176" s="2" customFormat="1" customHeight="1" spans="1:5">
      <c r="A176" s="5">
        <v>173</v>
      </c>
      <c r="B176" s="5" t="str">
        <f>"2025251"</f>
        <v>2025251</v>
      </c>
      <c r="C176" s="6" t="s">
        <v>180</v>
      </c>
      <c r="D176" s="6">
        <v>78.1</v>
      </c>
      <c r="E176" s="6" t="s">
        <v>8</v>
      </c>
    </row>
    <row r="177" s="2" customFormat="1" customHeight="1" spans="1:5">
      <c r="A177" s="5">
        <v>174</v>
      </c>
      <c r="B177" s="5" t="str">
        <f t="shared" ref="B177:B199" si="5">"2025252"</f>
        <v>2025252</v>
      </c>
      <c r="C177" s="6" t="s">
        <v>181</v>
      </c>
      <c r="D177" s="6">
        <v>85.4</v>
      </c>
      <c r="E177" s="6" t="s">
        <v>8</v>
      </c>
    </row>
    <row r="178" s="2" customFormat="1" customHeight="1" spans="1:5">
      <c r="A178" s="5">
        <v>175</v>
      </c>
      <c r="B178" s="5" t="str">
        <f t="shared" si="5"/>
        <v>2025252</v>
      </c>
      <c r="C178" s="6" t="s">
        <v>182</v>
      </c>
      <c r="D178" s="6">
        <v>77.1</v>
      </c>
      <c r="E178" s="6" t="s">
        <v>8</v>
      </c>
    </row>
    <row r="179" s="2" customFormat="1" customHeight="1" spans="1:5">
      <c r="A179" s="5">
        <v>176</v>
      </c>
      <c r="B179" s="5" t="str">
        <f t="shared" si="5"/>
        <v>2025252</v>
      </c>
      <c r="C179" s="6" t="s">
        <v>183</v>
      </c>
      <c r="D179" s="6">
        <v>76.6</v>
      </c>
      <c r="E179" s="6" t="s">
        <v>8</v>
      </c>
    </row>
    <row r="180" s="2" customFormat="1" customHeight="1" spans="1:5">
      <c r="A180" s="5">
        <v>177</v>
      </c>
      <c r="B180" s="5" t="str">
        <f t="shared" si="5"/>
        <v>2025252</v>
      </c>
      <c r="C180" s="6" t="s">
        <v>184</v>
      </c>
      <c r="D180" s="6">
        <v>76.6</v>
      </c>
      <c r="E180" s="6" t="s">
        <v>8</v>
      </c>
    </row>
    <row r="181" s="2" customFormat="1" customHeight="1" spans="1:5">
      <c r="A181" s="5">
        <v>178</v>
      </c>
      <c r="B181" s="5" t="str">
        <f t="shared" si="5"/>
        <v>2025252</v>
      </c>
      <c r="C181" s="6" t="s">
        <v>185</v>
      </c>
      <c r="D181" s="6">
        <v>74.8</v>
      </c>
      <c r="E181" s="6" t="s">
        <v>8</v>
      </c>
    </row>
    <row r="182" s="2" customFormat="1" customHeight="1" spans="1:5">
      <c r="A182" s="5">
        <v>179</v>
      </c>
      <c r="B182" s="5" t="str">
        <f t="shared" si="5"/>
        <v>2025252</v>
      </c>
      <c r="C182" s="6" t="s">
        <v>186</v>
      </c>
      <c r="D182" s="6">
        <v>72.9</v>
      </c>
      <c r="E182" s="6" t="s">
        <v>8</v>
      </c>
    </row>
    <row r="183" s="2" customFormat="1" customHeight="1" spans="1:5">
      <c r="A183" s="5">
        <v>180</v>
      </c>
      <c r="B183" s="5" t="str">
        <f t="shared" ref="B183:B188" si="6">"2025253"</f>
        <v>2025253</v>
      </c>
      <c r="C183" s="6" t="s">
        <v>187</v>
      </c>
      <c r="D183" s="6">
        <v>87.5</v>
      </c>
      <c r="E183" s="6" t="s">
        <v>8</v>
      </c>
    </row>
    <row r="184" s="2" customFormat="1" customHeight="1" spans="1:5">
      <c r="A184" s="5">
        <v>181</v>
      </c>
      <c r="B184" s="5" t="str">
        <f t="shared" si="6"/>
        <v>2025253</v>
      </c>
      <c r="C184" s="6" t="s">
        <v>188</v>
      </c>
      <c r="D184" s="6">
        <v>85.3</v>
      </c>
      <c r="E184" s="6" t="s">
        <v>8</v>
      </c>
    </row>
    <row r="185" s="2" customFormat="1" customHeight="1" spans="1:5">
      <c r="A185" s="5">
        <v>182</v>
      </c>
      <c r="B185" s="5" t="str">
        <f t="shared" si="6"/>
        <v>2025253</v>
      </c>
      <c r="C185" s="6" t="s">
        <v>189</v>
      </c>
      <c r="D185" s="6">
        <v>81.3</v>
      </c>
      <c r="E185" s="6" t="s">
        <v>8</v>
      </c>
    </row>
    <row r="186" s="2" customFormat="1" customHeight="1" spans="1:5">
      <c r="A186" s="5">
        <v>183</v>
      </c>
      <c r="B186" s="5" t="str">
        <f t="shared" si="6"/>
        <v>2025253</v>
      </c>
      <c r="C186" s="6" t="s">
        <v>190</v>
      </c>
      <c r="D186" s="6">
        <v>80.6</v>
      </c>
      <c r="E186" s="6" t="s">
        <v>8</v>
      </c>
    </row>
    <row r="187" s="2" customFormat="1" customHeight="1" spans="1:5">
      <c r="A187" s="5">
        <v>184</v>
      </c>
      <c r="B187" s="5" t="str">
        <f t="shared" si="6"/>
        <v>2025253</v>
      </c>
      <c r="C187" s="6" t="s">
        <v>191</v>
      </c>
      <c r="D187" s="6">
        <v>77.7</v>
      </c>
      <c r="E187" s="6" t="s">
        <v>8</v>
      </c>
    </row>
    <row r="188" s="2" customFormat="1" customHeight="1" spans="1:5">
      <c r="A188" s="5">
        <v>185</v>
      </c>
      <c r="B188" s="5" t="str">
        <f t="shared" si="6"/>
        <v>2025253</v>
      </c>
      <c r="C188" s="6" t="s">
        <v>192</v>
      </c>
      <c r="D188" s="6">
        <v>77.6</v>
      </c>
      <c r="E188" s="6" t="s">
        <v>8</v>
      </c>
    </row>
    <row r="189" s="2" customFormat="1" customHeight="1" spans="1:5">
      <c r="A189" s="5">
        <v>186</v>
      </c>
      <c r="B189" s="5" t="str">
        <f>"2025254"</f>
        <v>2025254</v>
      </c>
      <c r="C189" s="6" t="s">
        <v>193</v>
      </c>
      <c r="D189" s="6">
        <v>89.3</v>
      </c>
      <c r="E189" s="6" t="s">
        <v>8</v>
      </c>
    </row>
    <row r="190" s="2" customFormat="1" customHeight="1" spans="1:5">
      <c r="A190" s="5">
        <v>187</v>
      </c>
      <c r="B190" s="5" t="str">
        <f>"2025254"</f>
        <v>2025254</v>
      </c>
      <c r="C190" s="6" t="s">
        <v>194</v>
      </c>
      <c r="D190" s="6">
        <v>84.2</v>
      </c>
      <c r="E190" s="6" t="s">
        <v>8</v>
      </c>
    </row>
    <row r="191" s="2" customFormat="1" customHeight="1" spans="1:5">
      <c r="A191" s="5">
        <v>188</v>
      </c>
      <c r="B191" s="5" t="str">
        <f>"2025254"</f>
        <v>2025254</v>
      </c>
      <c r="C191" s="6" t="s">
        <v>195</v>
      </c>
      <c r="D191" s="6">
        <v>78.5</v>
      </c>
      <c r="E191" s="6" t="s">
        <v>8</v>
      </c>
    </row>
    <row r="192" s="2" customFormat="1" customHeight="1" spans="1:5">
      <c r="A192" s="5">
        <v>189</v>
      </c>
      <c r="B192" s="5" t="str">
        <f>"2025255"</f>
        <v>2025255</v>
      </c>
      <c r="C192" s="6" t="s">
        <v>196</v>
      </c>
      <c r="D192" s="6">
        <v>74</v>
      </c>
      <c r="E192" s="6" t="s">
        <v>8</v>
      </c>
    </row>
    <row r="193" s="2" customFormat="1" customHeight="1" spans="1:5">
      <c r="A193" s="5">
        <v>190</v>
      </c>
      <c r="B193" s="5" t="str">
        <f>"2025255"</f>
        <v>2025255</v>
      </c>
      <c r="C193" s="6" t="s">
        <v>197</v>
      </c>
      <c r="D193" s="6">
        <v>71.2</v>
      </c>
      <c r="E193" s="6" t="s">
        <v>8</v>
      </c>
    </row>
    <row r="194" s="2" customFormat="1" customHeight="1" spans="1:5">
      <c r="A194" s="5">
        <v>191</v>
      </c>
      <c r="B194" s="5" t="str">
        <f>"2025255"</f>
        <v>2025255</v>
      </c>
      <c r="C194" s="6" t="s">
        <v>198</v>
      </c>
      <c r="D194" s="6">
        <v>67.1</v>
      </c>
      <c r="E194" s="6" t="s">
        <v>8</v>
      </c>
    </row>
    <row r="195" s="2" customFormat="1" customHeight="1" spans="1:5">
      <c r="A195" s="5">
        <v>192</v>
      </c>
      <c r="B195" s="5" t="str">
        <f>"2025256"</f>
        <v>2025256</v>
      </c>
      <c r="C195" s="6" t="s">
        <v>199</v>
      </c>
      <c r="D195" s="6">
        <v>87.5</v>
      </c>
      <c r="E195" s="6" t="s">
        <v>8</v>
      </c>
    </row>
    <row r="196" s="2" customFormat="1" customHeight="1" spans="1:5">
      <c r="A196" s="5">
        <v>193</v>
      </c>
      <c r="B196" s="5" t="str">
        <f>"2025256"</f>
        <v>2025256</v>
      </c>
      <c r="C196" s="6" t="s">
        <v>200</v>
      </c>
      <c r="D196" s="6">
        <v>83.5</v>
      </c>
      <c r="E196" s="6" t="s">
        <v>8</v>
      </c>
    </row>
    <row r="197" s="2" customFormat="1" customHeight="1" spans="1:5">
      <c r="A197" s="5">
        <v>194</v>
      </c>
      <c r="B197" s="5" t="str">
        <f>"2025256"</f>
        <v>2025256</v>
      </c>
      <c r="C197" s="6" t="s">
        <v>201</v>
      </c>
      <c r="D197" s="6">
        <v>81.7</v>
      </c>
      <c r="E197" s="6" t="s">
        <v>8</v>
      </c>
    </row>
    <row r="198" s="2" customFormat="1" customHeight="1" spans="1:5">
      <c r="A198" s="5">
        <v>195</v>
      </c>
      <c r="B198" s="5" t="str">
        <f>"2025257"</f>
        <v>2025257</v>
      </c>
      <c r="C198" s="6" t="s">
        <v>202</v>
      </c>
      <c r="D198" s="6">
        <v>85.2</v>
      </c>
      <c r="E198" s="6" t="s">
        <v>8</v>
      </c>
    </row>
    <row r="199" s="2" customFormat="1" customHeight="1" spans="1:5">
      <c r="A199" s="5">
        <v>196</v>
      </c>
      <c r="B199" s="5" t="str">
        <f>"2025257"</f>
        <v>2025257</v>
      </c>
      <c r="C199" s="6" t="s">
        <v>203</v>
      </c>
      <c r="D199" s="6">
        <v>84.5</v>
      </c>
      <c r="E199" s="6" t="s">
        <v>8</v>
      </c>
    </row>
    <row r="200" s="2" customFormat="1" customHeight="1" spans="1:5">
      <c r="A200" s="5">
        <v>197</v>
      </c>
      <c r="B200" s="5" t="str">
        <f>"2025257"</f>
        <v>2025257</v>
      </c>
      <c r="C200" s="6" t="s">
        <v>204</v>
      </c>
      <c r="D200" s="6">
        <v>80.7</v>
      </c>
      <c r="E200" s="6" t="s">
        <v>8</v>
      </c>
    </row>
    <row r="201" s="2" customFormat="1" customHeight="1" spans="1:5">
      <c r="A201" s="5">
        <v>198</v>
      </c>
      <c r="B201" s="5" t="str">
        <f>"2025258"</f>
        <v>2025258</v>
      </c>
      <c r="C201" s="6" t="s">
        <v>205</v>
      </c>
      <c r="D201" s="6">
        <v>83.4</v>
      </c>
      <c r="E201" s="6" t="s">
        <v>8</v>
      </c>
    </row>
    <row r="202" s="2" customFormat="1" customHeight="1" spans="1:5">
      <c r="A202" s="5">
        <v>199</v>
      </c>
      <c r="B202" s="5" t="str">
        <f>"2025258"</f>
        <v>2025258</v>
      </c>
      <c r="C202" s="6" t="s">
        <v>206</v>
      </c>
      <c r="D202" s="6">
        <v>82.9</v>
      </c>
      <c r="E202" s="6" t="s">
        <v>8</v>
      </c>
    </row>
    <row r="203" s="2" customFormat="1" customHeight="1" spans="1:5">
      <c r="A203" s="5">
        <v>200</v>
      </c>
      <c r="B203" s="5" t="str">
        <f>"2025258"</f>
        <v>2025258</v>
      </c>
      <c r="C203" s="6" t="s">
        <v>207</v>
      </c>
      <c r="D203" s="6">
        <v>80.4</v>
      </c>
      <c r="E203" s="6" t="s">
        <v>8</v>
      </c>
    </row>
    <row r="204" s="2" customFormat="1" customHeight="1" spans="1:5">
      <c r="A204" s="5">
        <v>201</v>
      </c>
      <c r="B204" s="5" t="str">
        <f>"2025259"</f>
        <v>2025259</v>
      </c>
      <c r="C204" s="6" t="s">
        <v>208</v>
      </c>
      <c r="D204" s="6">
        <v>87</v>
      </c>
      <c r="E204" s="6" t="s">
        <v>8</v>
      </c>
    </row>
    <row r="205" s="2" customFormat="1" customHeight="1" spans="1:5">
      <c r="A205" s="5">
        <v>202</v>
      </c>
      <c r="B205" s="5" t="str">
        <f>"2025259"</f>
        <v>2025259</v>
      </c>
      <c r="C205" s="6" t="s">
        <v>209</v>
      </c>
      <c r="D205" s="6">
        <v>72.7</v>
      </c>
      <c r="E205" s="6" t="s">
        <v>8</v>
      </c>
    </row>
    <row r="206" s="2" customFormat="1" customHeight="1" spans="1:5">
      <c r="A206" s="5">
        <v>203</v>
      </c>
      <c r="B206" s="5" t="str">
        <f>"2025259"</f>
        <v>2025259</v>
      </c>
      <c r="C206" s="6" t="s">
        <v>210</v>
      </c>
      <c r="D206" s="6">
        <v>72.5</v>
      </c>
      <c r="E206" s="6" t="s">
        <v>8</v>
      </c>
    </row>
    <row r="207" s="2" customFormat="1" customHeight="1" spans="1:5">
      <c r="A207" s="5">
        <v>204</v>
      </c>
      <c r="B207" s="5" t="str">
        <f>"2025260"</f>
        <v>2025260</v>
      </c>
      <c r="C207" s="6" t="s">
        <v>211</v>
      </c>
      <c r="D207" s="6">
        <v>81.7</v>
      </c>
      <c r="E207" s="6" t="s">
        <v>8</v>
      </c>
    </row>
    <row r="208" s="2" customFormat="1" customHeight="1" spans="1:5">
      <c r="A208" s="5">
        <v>205</v>
      </c>
      <c r="B208" s="5" t="str">
        <f>"2025260"</f>
        <v>2025260</v>
      </c>
      <c r="C208" s="6" t="s">
        <v>212</v>
      </c>
      <c r="D208" s="6">
        <v>80.8</v>
      </c>
      <c r="E208" s="6" t="s">
        <v>8</v>
      </c>
    </row>
    <row r="209" s="2" customFormat="1" customHeight="1" spans="1:5">
      <c r="A209" s="5">
        <v>206</v>
      </c>
      <c r="B209" s="5" t="str">
        <f>"2025260"</f>
        <v>2025260</v>
      </c>
      <c r="C209" s="6" t="s">
        <v>213</v>
      </c>
      <c r="D209" s="6">
        <v>79.5</v>
      </c>
      <c r="E209" s="6" t="s">
        <v>8</v>
      </c>
    </row>
    <row r="210" s="2" customFormat="1" customHeight="1" spans="1:5">
      <c r="A210" s="5">
        <v>207</v>
      </c>
      <c r="B210" s="5" t="str">
        <f t="shared" ref="B210:B231" si="7">"2025261"</f>
        <v>2025261</v>
      </c>
      <c r="C210" s="6" t="s">
        <v>214</v>
      </c>
      <c r="D210" s="6">
        <v>84.1</v>
      </c>
      <c r="E210" s="6" t="s">
        <v>8</v>
      </c>
    </row>
    <row r="211" s="2" customFormat="1" customHeight="1" spans="1:5">
      <c r="A211" s="5">
        <v>208</v>
      </c>
      <c r="B211" s="5" t="str">
        <f t="shared" si="7"/>
        <v>2025261</v>
      </c>
      <c r="C211" s="6" t="s">
        <v>215</v>
      </c>
      <c r="D211" s="6">
        <v>80.7</v>
      </c>
      <c r="E211" s="6" t="s">
        <v>8</v>
      </c>
    </row>
    <row r="212" s="2" customFormat="1" customHeight="1" spans="1:5">
      <c r="A212" s="5">
        <v>209</v>
      </c>
      <c r="B212" s="5" t="str">
        <f t="shared" si="7"/>
        <v>2025261</v>
      </c>
      <c r="C212" s="6" t="s">
        <v>216</v>
      </c>
      <c r="D212" s="6">
        <v>78.9</v>
      </c>
      <c r="E212" s="6" t="s">
        <v>8</v>
      </c>
    </row>
    <row r="213" s="2" customFormat="1" customHeight="1" spans="1:5">
      <c r="A213" s="5">
        <v>210</v>
      </c>
      <c r="B213" s="5" t="str">
        <f t="shared" si="7"/>
        <v>2025261</v>
      </c>
      <c r="C213" s="6" t="s">
        <v>217</v>
      </c>
      <c r="D213" s="6">
        <v>78.4</v>
      </c>
      <c r="E213" s="6" t="s">
        <v>8</v>
      </c>
    </row>
    <row r="214" s="2" customFormat="1" customHeight="1" spans="1:5">
      <c r="A214" s="5">
        <v>211</v>
      </c>
      <c r="B214" s="5" t="str">
        <f t="shared" si="7"/>
        <v>2025261</v>
      </c>
      <c r="C214" s="6" t="s">
        <v>218</v>
      </c>
      <c r="D214" s="6">
        <v>75.6</v>
      </c>
      <c r="E214" s="6" t="s">
        <v>8</v>
      </c>
    </row>
    <row r="215" s="2" customFormat="1" customHeight="1" spans="1:5">
      <c r="A215" s="5">
        <v>212</v>
      </c>
      <c r="B215" s="5" t="str">
        <f t="shared" si="7"/>
        <v>2025261</v>
      </c>
      <c r="C215" s="6" t="s">
        <v>219</v>
      </c>
      <c r="D215" s="6">
        <v>74.9</v>
      </c>
      <c r="E215" s="6" t="s">
        <v>8</v>
      </c>
    </row>
    <row r="216" s="2" customFormat="1" customHeight="1" spans="1:5">
      <c r="A216" s="5">
        <v>213</v>
      </c>
      <c r="B216" s="5" t="str">
        <f>"2025262"</f>
        <v>2025262</v>
      </c>
      <c r="C216" s="6" t="s">
        <v>220</v>
      </c>
      <c r="D216" s="6">
        <v>82.6</v>
      </c>
      <c r="E216" s="6" t="s">
        <v>8</v>
      </c>
    </row>
    <row r="217" s="2" customFormat="1" customHeight="1" spans="1:5">
      <c r="A217" s="5">
        <v>214</v>
      </c>
      <c r="B217" s="5" t="str">
        <f>"2025262"</f>
        <v>2025262</v>
      </c>
      <c r="C217" s="6" t="s">
        <v>221</v>
      </c>
      <c r="D217" s="6">
        <v>73.5</v>
      </c>
      <c r="E217" s="6" t="s">
        <v>8</v>
      </c>
    </row>
    <row r="218" s="2" customFormat="1" customHeight="1" spans="1:5">
      <c r="A218" s="5">
        <v>215</v>
      </c>
      <c r="B218" s="5" t="str">
        <f>"2025262"</f>
        <v>2025262</v>
      </c>
      <c r="C218" s="6" t="s">
        <v>222</v>
      </c>
      <c r="D218" s="6">
        <v>73.3</v>
      </c>
      <c r="E218" s="6" t="s">
        <v>8</v>
      </c>
    </row>
    <row r="219" s="2" customFormat="1" customHeight="1" spans="1:5">
      <c r="A219" s="5">
        <v>216</v>
      </c>
      <c r="B219" s="5" t="str">
        <f>"2025263"</f>
        <v>2025263</v>
      </c>
      <c r="C219" s="6" t="s">
        <v>223</v>
      </c>
      <c r="D219" s="6">
        <v>80.1</v>
      </c>
      <c r="E219" s="6" t="s">
        <v>8</v>
      </c>
    </row>
    <row r="220" s="2" customFormat="1" customHeight="1" spans="1:5">
      <c r="A220" s="5">
        <v>217</v>
      </c>
      <c r="B220" s="5" t="str">
        <f>"2025263"</f>
        <v>2025263</v>
      </c>
      <c r="C220" s="6" t="s">
        <v>224</v>
      </c>
      <c r="D220" s="6">
        <v>75.4</v>
      </c>
      <c r="E220" s="6" t="s">
        <v>8</v>
      </c>
    </row>
    <row r="221" s="2" customFormat="1" customHeight="1" spans="1:5">
      <c r="A221" s="5">
        <v>218</v>
      </c>
      <c r="B221" s="5" t="str">
        <f>"2025263"</f>
        <v>2025263</v>
      </c>
      <c r="C221" s="6" t="s">
        <v>225</v>
      </c>
      <c r="D221" s="6">
        <v>74.4</v>
      </c>
      <c r="E221" s="6" t="s">
        <v>8</v>
      </c>
    </row>
    <row r="222" s="2" customFormat="1" customHeight="1" spans="1:5">
      <c r="A222" s="5">
        <v>219</v>
      </c>
      <c r="B222" s="5" t="str">
        <f>"2025264"</f>
        <v>2025264</v>
      </c>
      <c r="C222" s="6" t="s">
        <v>226</v>
      </c>
      <c r="D222" s="6">
        <v>75.7</v>
      </c>
      <c r="E222" s="6" t="s">
        <v>8</v>
      </c>
    </row>
    <row r="223" s="2" customFormat="1" customHeight="1" spans="1:5">
      <c r="A223" s="5">
        <v>220</v>
      </c>
      <c r="B223" s="5" t="str">
        <f>"2025264"</f>
        <v>2025264</v>
      </c>
      <c r="C223" s="6" t="s">
        <v>227</v>
      </c>
      <c r="D223" s="6">
        <v>73.5</v>
      </c>
      <c r="E223" s="6" t="s">
        <v>8</v>
      </c>
    </row>
    <row r="224" s="2" customFormat="1" customHeight="1" spans="1:5">
      <c r="A224" s="5">
        <v>221</v>
      </c>
      <c r="B224" s="5" t="str">
        <f>"2025264"</f>
        <v>2025264</v>
      </c>
      <c r="C224" s="6" t="s">
        <v>228</v>
      </c>
      <c r="D224" s="6">
        <v>71.5</v>
      </c>
      <c r="E224" s="6" t="s">
        <v>8</v>
      </c>
    </row>
    <row r="225" s="2" customFormat="1" customHeight="1" spans="1:5">
      <c r="A225" s="5">
        <v>222</v>
      </c>
      <c r="B225" s="5" t="str">
        <f t="shared" ref="B225:B245" si="8">"2025265"</f>
        <v>2025265</v>
      </c>
      <c r="C225" s="6" t="s">
        <v>229</v>
      </c>
      <c r="D225" s="6">
        <v>80</v>
      </c>
      <c r="E225" s="6" t="s">
        <v>8</v>
      </c>
    </row>
    <row r="226" s="2" customFormat="1" customHeight="1" spans="1:5">
      <c r="A226" s="5">
        <v>223</v>
      </c>
      <c r="B226" s="5" t="str">
        <f t="shared" si="8"/>
        <v>2025265</v>
      </c>
      <c r="C226" s="6" t="s">
        <v>230</v>
      </c>
      <c r="D226" s="6">
        <v>77.3</v>
      </c>
      <c r="E226" s="6" t="s">
        <v>8</v>
      </c>
    </row>
    <row r="227" s="2" customFormat="1" customHeight="1" spans="1:5">
      <c r="A227" s="5">
        <v>224</v>
      </c>
      <c r="B227" s="5" t="str">
        <f t="shared" si="8"/>
        <v>2025265</v>
      </c>
      <c r="C227" s="6" t="s">
        <v>231</v>
      </c>
      <c r="D227" s="6">
        <v>76.4</v>
      </c>
      <c r="E227" s="6" t="s">
        <v>8</v>
      </c>
    </row>
    <row r="228" s="2" customFormat="1" customHeight="1" spans="1:5">
      <c r="A228" s="5">
        <v>225</v>
      </c>
      <c r="B228" s="5" t="str">
        <f t="shared" si="8"/>
        <v>2025265</v>
      </c>
      <c r="C228" s="6" t="s">
        <v>232</v>
      </c>
      <c r="D228" s="6">
        <v>76.3</v>
      </c>
      <c r="E228" s="6" t="s">
        <v>8</v>
      </c>
    </row>
    <row r="229" s="2" customFormat="1" customHeight="1" spans="1:5">
      <c r="A229" s="5">
        <v>226</v>
      </c>
      <c r="B229" s="5" t="str">
        <f t="shared" si="8"/>
        <v>2025265</v>
      </c>
      <c r="C229" s="6" t="s">
        <v>233</v>
      </c>
      <c r="D229" s="6">
        <v>73.9</v>
      </c>
      <c r="E229" s="6" t="s">
        <v>8</v>
      </c>
    </row>
    <row r="230" s="2" customFormat="1" customHeight="1" spans="1:5">
      <c r="A230" s="5">
        <v>227</v>
      </c>
      <c r="B230" s="5" t="str">
        <f t="shared" si="8"/>
        <v>2025265</v>
      </c>
      <c r="C230" s="6" t="s">
        <v>234</v>
      </c>
      <c r="D230" s="6">
        <v>70.6</v>
      </c>
      <c r="E230" s="6" t="s">
        <v>8</v>
      </c>
    </row>
    <row r="231" s="2" customFormat="1" customHeight="1" spans="1:5">
      <c r="A231" s="5">
        <v>228</v>
      </c>
      <c r="B231" s="5" t="str">
        <f>"2025266"</f>
        <v>2025266</v>
      </c>
      <c r="C231" s="6" t="s">
        <v>235</v>
      </c>
      <c r="D231" s="6">
        <v>77.3</v>
      </c>
      <c r="E231" s="6" t="s">
        <v>8</v>
      </c>
    </row>
    <row r="232" s="2" customFormat="1" customHeight="1" spans="1:5">
      <c r="A232" s="5">
        <v>229</v>
      </c>
      <c r="B232" s="5" t="str">
        <f>"2025266"</f>
        <v>2025266</v>
      </c>
      <c r="C232" s="6" t="s">
        <v>236</v>
      </c>
      <c r="D232" s="6">
        <v>74</v>
      </c>
      <c r="E232" s="6" t="s">
        <v>8</v>
      </c>
    </row>
    <row r="233" s="2" customFormat="1" customHeight="1" spans="1:5">
      <c r="A233" s="5">
        <v>230</v>
      </c>
      <c r="B233" s="5" t="str">
        <f>"2025266"</f>
        <v>2025266</v>
      </c>
      <c r="C233" s="6" t="s">
        <v>237</v>
      </c>
      <c r="D233" s="6">
        <v>72.3</v>
      </c>
      <c r="E233" s="6" t="s">
        <v>8</v>
      </c>
    </row>
  </sheetData>
  <sortState ref="A2:I1727">
    <sortCondition ref="B2:B1727"/>
    <sortCondition ref="D2:D1727" descending="1"/>
  </sortState>
  <mergeCells count="1">
    <mergeCell ref="A2:E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2025-04-17T02:05:18Z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4F0620BAB1D340CABFBD2D3EF045D53C_13</vt:lpwstr>
  </property>
</Properties>
</file>